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75" windowWidth="15480" windowHeight="11340"/>
  </bookViews>
  <sheets>
    <sheet name="Stavba" sheetId="1" r:id="rId1"/>
  </sheets>
  <definedNames>
    <definedName name="CelkemObjekty" localSheetId="0">Stavba!$F$33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Stavba!$C$28</definedName>
    <definedName name="NazevStavby" localSheetId="0">Stavba!$E$5</definedName>
    <definedName name="Objednatel" localSheetId="0">Stavba!$D$11</definedName>
    <definedName name="Objekt" localSheetId="0">Stavba!$B$28</definedName>
    <definedName name="_xlnm.Print_Area" localSheetId="0">Stavba!$B$1:$J$34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ucetDilu" localSheetId="0">Stavba!#REF!</definedName>
    <definedName name="StavbaCelkem" localSheetId="0">Stavba!$H$33</definedName>
    <definedName name="Zhotovitel" localSheetId="0">Stavba!$D$7</definedName>
  </definedNames>
  <calcPr calcId="145621" iterateCount="1"/>
</workbook>
</file>

<file path=xl/calcChain.xml><?xml version="1.0" encoding="utf-8"?>
<calcChain xmlns="http://schemas.openxmlformats.org/spreadsheetml/2006/main">
  <c r="I32" i="1" l="1"/>
  <c r="F32" i="1" s="1"/>
  <c r="I31" i="1"/>
  <c r="F31" i="1" s="1"/>
  <c r="I30" i="1" l="1"/>
  <c r="F30" i="1" s="1"/>
  <c r="H33" i="1" l="1"/>
  <c r="I21" i="1" s="1"/>
  <c r="G33" i="1"/>
  <c r="I19" i="1" s="1"/>
  <c r="H28" i="1"/>
  <c r="D20" i="1"/>
  <c r="D22" i="1"/>
  <c r="G28" i="1"/>
  <c r="I29" i="1"/>
  <c r="F29" i="1" s="1"/>
  <c r="I20" i="1" l="1"/>
  <c r="F33" i="1"/>
  <c r="I33" i="1"/>
  <c r="I22" i="1" s="1"/>
  <c r="I23" i="1" s="1"/>
</calcChain>
</file>

<file path=xl/sharedStrings.xml><?xml version="1.0" encoding="utf-8"?>
<sst xmlns="http://schemas.openxmlformats.org/spreadsheetml/2006/main" count="39" uniqueCount="31">
  <si>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</si>
  <si>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</si>
  <si>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</si>
  <si>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</si>
  <si>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</si>
  <si>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</si>
  <si>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</si>
  <si>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</si>
  <si>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</si>
  <si>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</si>
  <si>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</si>
  <si>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</si>
  <si>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</si>
  <si>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</si>
  <si>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</si>
  <si>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</si>
  <si>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</si>
  <si>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</si>
  <si>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</si>
  <si>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</si>
  <si>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Souhrný rozpočet stavby</t>
  </si>
  <si>
    <t>1</t>
  </si>
  <si>
    <t>2</t>
  </si>
  <si>
    <t>3</t>
  </si>
  <si>
    <t>4</t>
  </si>
  <si>
    <t>Elektroinstalace</t>
  </si>
  <si>
    <t>Vzduchotechnika</t>
  </si>
  <si>
    <t>Stavební řešení</t>
  </si>
  <si>
    <t>Zdravotně technické instalace</t>
  </si>
  <si>
    <t>Č.p.100 ZŠ Komenského - PD oprava elektroinstalace, rozvodů vody, splaškové kanalizace</t>
  </si>
  <si>
    <t>Město Holice, Holubova 1, 534 14 Holice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</si>
</sst>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30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8"/>
      <name val="Trebuchet MS"/>
      <family val="2"/>
      <charset val="238"/>
    </font>
    <font>
      <u/>
      <sz val="8"/>
      <color theme="10"/>
      <name val="Trebuchet MS"/>
      <family val="2"/>
      <charset val="238"/>
    </font>
    <font>
      <sz val="11"/>
      <color theme="1"/>
      <name val="Calibri"/>
      <family val="2"/>
      <charset val="238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66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31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6" fillId="12" borderId="2" applyNumberFormat="0" applyAlignment="0" applyProtection="0"/>
    <xf numFmtId="0" fontId="6" fillId="12" borderId="2" applyNumberFormat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4" fillId="0" borderId="0"/>
    <xf numFmtId="0" fontId="25" fillId="0" borderId="0"/>
    <xf numFmtId="0" fontId="27" fillId="0" borderId="0" applyAlignment="0">
      <alignment vertical="top" wrapText="1"/>
      <protection locked="0"/>
    </xf>
    <xf numFmtId="0" fontId="27" fillId="0" borderId="0" applyAlignment="0">
      <alignment vertical="top" wrapText="1"/>
      <protection locked="0"/>
    </xf>
    <xf numFmtId="0" fontId="27" fillId="0" borderId="0" applyAlignment="0">
      <alignment vertical="top" wrapText="1"/>
      <protection locked="0"/>
    </xf>
    <xf numFmtId="0" fontId="27" fillId="0" borderId="0" applyAlignment="0">
      <alignment vertical="top" wrapText="1"/>
      <protection locked="0"/>
    </xf>
    <xf numFmtId="0" fontId="27" fillId="0" borderId="0" applyAlignment="0">
      <alignment vertical="top" wrapText="1"/>
      <protection locked="0"/>
    </xf>
    <xf numFmtId="0" fontId="27" fillId="0" borderId="0" applyAlignment="0">
      <alignment vertical="top" wrapText="1"/>
      <protection locked="0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4" borderId="6" applyNumberFormat="0" applyFont="0" applyAlignment="0" applyProtection="0"/>
    <xf numFmtId="0" fontId="4" fillId="4" borderId="6" applyNumberFormat="0" applyFont="0" applyAlignment="0" applyProtection="0"/>
    <xf numFmtId="0" fontId="25" fillId="4" borderId="6" applyNumberFormat="0" applyFont="0" applyAlignment="0" applyProtection="0"/>
    <xf numFmtId="0" fontId="4" fillId="4" borderId="6" applyNumberFormat="0" applyFont="0" applyAlignment="0" applyProtection="0"/>
    <xf numFmtId="0" fontId="4" fillId="4" borderId="6" applyNumberFormat="0" applyFont="0" applyAlignment="0" applyProtection="0"/>
    <xf numFmtId="0" fontId="4" fillId="4" borderId="6" applyNumberFormat="0" applyFont="0" applyAlignment="0" applyProtection="0"/>
    <xf numFmtId="0" fontId="25" fillId="4" borderId="6" applyNumberFormat="0" applyFont="0" applyAlignment="0" applyProtection="0"/>
    <xf numFmtId="0" fontId="25" fillId="4" borderId="6" applyNumberFormat="0" applyFont="0" applyAlignment="0" applyProtection="0"/>
    <xf numFmtId="0" fontId="4" fillId="4" borderId="6" applyNumberFormat="0" applyFont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4" fillId="7" borderId="8" applyNumberFormat="0" applyAlignment="0" applyProtection="0"/>
    <xf numFmtId="0" fontId="14" fillId="7" borderId="8" applyNumberFormat="0" applyAlignment="0" applyProtection="0"/>
    <xf numFmtId="0" fontId="14" fillId="7" borderId="8" applyNumberFormat="0" applyAlignment="0" applyProtection="0"/>
    <xf numFmtId="0" fontId="14" fillId="7" borderId="8" applyNumberFormat="0" applyAlignment="0" applyProtection="0"/>
    <xf numFmtId="0" fontId="15" fillId="13" borderId="8" applyNumberFormat="0" applyAlignment="0" applyProtection="0"/>
    <xf numFmtId="0" fontId="15" fillId="13" borderId="8" applyNumberFormat="0" applyAlignment="0" applyProtection="0"/>
    <xf numFmtId="0" fontId="15" fillId="13" borderId="8" applyNumberFormat="0" applyAlignment="0" applyProtection="0"/>
    <xf numFmtId="0" fontId="15" fillId="13" borderId="8" applyNumberFormat="0" applyAlignment="0" applyProtection="0"/>
    <xf numFmtId="0" fontId="16" fillId="13" borderId="9" applyNumberFormat="0" applyAlignment="0" applyProtection="0"/>
    <xf numFmtId="0" fontId="16" fillId="13" borderId="9" applyNumberFormat="0" applyAlignment="0" applyProtection="0"/>
    <xf numFmtId="0" fontId="16" fillId="13" borderId="9" applyNumberFormat="0" applyAlignment="0" applyProtection="0"/>
    <xf numFmtId="0" fontId="16" fillId="13" borderId="9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</cellStyleXfs>
  <cellXfs count="82">
    <xf numFmtId="0" fontId="0" fillId="0" borderId="0" xfId="0"/>
    <xf numFmtId="0" fontId="0" fillId="0" borderId="0" xfId="0" applyAlignment="1"/>
    <xf numFmtId="0" fontId="19" fillId="0" borderId="0" xfId="0" applyFont="1"/>
    <xf numFmtId="0" fontId="19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9" fillId="0" borderId="0" xfId="0" applyFont="1" applyAlignment="1"/>
    <xf numFmtId="0" fontId="20" fillId="0" borderId="0" xfId="0" applyFont="1" applyAlignment="1">
      <alignment horizontal="right"/>
    </xf>
    <xf numFmtId="14" fontId="20" fillId="0" borderId="0" xfId="0" applyNumberFormat="1" applyFont="1" applyAlignment="1">
      <alignment horizontal="left"/>
    </xf>
    <xf numFmtId="0" fontId="21" fillId="0" borderId="0" xfId="0" applyFont="1" applyAlignment="1">
      <alignment horizontal="right"/>
    </xf>
    <xf numFmtId="49" fontId="0" fillId="0" borderId="0" xfId="0" applyNumberFormat="1"/>
    <xf numFmtId="0" fontId="22" fillId="0" borderId="0" xfId="0" applyFont="1" applyAlignment="1">
      <alignment horizontal="right"/>
    </xf>
    <xf numFmtId="49" fontId="23" fillId="0" borderId="0" xfId="0" applyNumberFormat="1" applyFont="1" applyAlignment="1">
      <alignment horizontal="left"/>
    </xf>
    <xf numFmtId="0" fontId="2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1" fillId="18" borderId="10" xfId="0" applyFont="1" applyFill="1" applyBorder="1" applyAlignment="1">
      <alignment wrapText="1"/>
    </xf>
    <xf numFmtId="0" fontId="21" fillId="18" borderId="11" xfId="0" applyFont="1" applyFill="1" applyBorder="1" applyAlignment="1">
      <alignment wrapText="1"/>
    </xf>
    <xf numFmtId="0" fontId="21" fillId="18" borderId="12" xfId="0" applyFont="1" applyFill="1" applyBorder="1" applyAlignment="1">
      <alignment wrapText="1"/>
    </xf>
    <xf numFmtId="0" fontId="21" fillId="18" borderId="10" xfId="0" applyFont="1" applyFill="1" applyBorder="1" applyAlignment="1">
      <alignment horizontal="right" wrapText="1"/>
    </xf>
    <xf numFmtId="0" fontId="0" fillId="18" borderId="11" xfId="0" applyFill="1" applyBorder="1" applyAlignment="1"/>
    <xf numFmtId="0" fontId="21" fillId="18" borderId="11" xfId="0" applyFont="1" applyFill="1" applyBorder="1" applyAlignment="1">
      <alignment horizontal="right" wrapText="1"/>
    </xf>
    <xf numFmtId="0" fontId="21" fillId="18" borderId="12" xfId="0" applyFont="1" applyFill="1" applyBorder="1" applyAlignment="1">
      <alignment horizontal="right" vertical="center"/>
    </xf>
    <xf numFmtId="0" fontId="21" fillId="19" borderId="0" xfId="0" applyFont="1" applyFill="1" applyBorder="1" applyAlignment="1">
      <alignment horizontal="right" wrapText="1"/>
    </xf>
    <xf numFmtId="0" fontId="0" fillId="0" borderId="13" xfId="0" applyBorder="1" applyAlignment="1">
      <alignment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right" vertical="center"/>
    </xf>
    <xf numFmtId="0" fontId="0" fillId="0" borderId="14" xfId="0" applyBorder="1" applyAlignment="1">
      <alignment vertical="center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25" fillId="19" borderId="0" xfId="0" applyNumberFormat="1" applyFont="1" applyFill="1" applyBorder="1" applyAlignment="1">
      <alignment vertical="center"/>
    </xf>
    <xf numFmtId="4" fontId="0" fillId="0" borderId="13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19" borderId="0" xfId="0" applyNumberFormat="1" applyFill="1" applyBorder="1" applyAlignment="1">
      <alignment vertical="center"/>
    </xf>
    <xf numFmtId="4" fontId="0" fillId="0" borderId="17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/>
    </xf>
    <xf numFmtId="0" fontId="23" fillId="20" borderId="10" xfId="0" applyFont="1" applyFill="1" applyBorder="1" applyAlignment="1">
      <alignment vertical="center"/>
    </xf>
    <xf numFmtId="0" fontId="24" fillId="20" borderId="11" xfId="0" applyFont="1" applyFill="1" applyBorder="1" applyAlignment="1">
      <alignment vertical="center"/>
    </xf>
    <xf numFmtId="0" fontId="0" fillId="20" borderId="11" xfId="0" applyFill="1" applyBorder="1" applyAlignment="1">
      <alignment vertical="center"/>
    </xf>
    <xf numFmtId="4" fontId="23" fillId="20" borderId="19" xfId="0" applyNumberFormat="1" applyFont="1" applyFill="1" applyBorder="1" applyAlignment="1">
      <alignment horizontal="right" vertical="center"/>
    </xf>
    <xf numFmtId="4" fontId="23" fillId="20" borderId="20" xfId="0" applyNumberFormat="1" applyFont="1" applyFill="1" applyBorder="1" applyAlignment="1">
      <alignment horizontal="right" vertical="center"/>
    </xf>
    <xf numFmtId="4" fontId="24" fillId="19" borderId="0" xfId="0" applyNumberFormat="1" applyFont="1" applyFill="1" applyBorder="1" applyAlignment="1">
      <alignment vertical="center"/>
    </xf>
    <xf numFmtId="0" fontId="19" fillId="0" borderId="0" xfId="0" applyFont="1" applyAlignment="1">
      <alignment horizontal="center"/>
    </xf>
    <xf numFmtId="4" fontId="0" fillId="0" borderId="0" xfId="0" applyNumberFormat="1"/>
    <xf numFmtId="0" fontId="21" fillId="18" borderId="10" xfId="0" applyFont="1" applyFill="1" applyBorder="1" applyAlignment="1">
      <alignment vertical="center"/>
    </xf>
    <xf numFmtId="0" fontId="24" fillId="18" borderId="11" xfId="0" applyFont="1" applyFill="1" applyBorder="1" applyAlignment="1">
      <alignment vertical="center"/>
    </xf>
    <xf numFmtId="0" fontId="24" fillId="18" borderId="12" xfId="0" applyFont="1" applyFill="1" applyBorder="1" applyAlignment="1">
      <alignment vertical="center" wrapText="1"/>
    </xf>
    <xf numFmtId="0" fontId="24" fillId="18" borderId="21" xfId="0" applyFont="1" applyFill="1" applyBorder="1" applyAlignment="1">
      <alignment horizontal="center" vertical="center" wrapText="1"/>
    </xf>
    <xf numFmtId="0" fontId="24" fillId="18" borderId="12" xfId="0" applyFont="1" applyFill="1" applyBorder="1" applyAlignment="1">
      <alignment horizontal="center" vertical="center" wrapText="1"/>
    </xf>
    <xf numFmtId="49" fontId="20" fillId="0" borderId="13" xfId="0" applyNumberFormat="1" applyFont="1" applyBorder="1" applyAlignment="1">
      <alignment horizontal="left"/>
    </xf>
    <xf numFmtId="3" fontId="21" fillId="0" borderId="22" xfId="0" applyNumberFormat="1" applyFont="1" applyBorder="1" applyAlignment="1">
      <alignment horizontal="right"/>
    </xf>
    <xf numFmtId="3" fontId="20" fillId="0" borderId="14" xfId="0" applyNumberFormat="1" applyFont="1" applyBorder="1" applyAlignment="1">
      <alignment horizontal="right"/>
    </xf>
    <xf numFmtId="0" fontId="21" fillId="20" borderId="10" xfId="0" applyFont="1" applyFill="1" applyBorder="1" applyAlignment="1">
      <alignment vertical="center"/>
    </xf>
    <xf numFmtId="49" fontId="21" fillId="20" borderId="11" xfId="0" applyNumberFormat="1" applyFont="1" applyFill="1" applyBorder="1" applyAlignment="1">
      <alignment horizontal="left" vertical="center"/>
    </xf>
    <xf numFmtId="0" fontId="21" fillId="20" borderId="11" xfId="0" applyFont="1" applyFill="1" applyBorder="1" applyAlignment="1">
      <alignment vertical="center"/>
    </xf>
    <xf numFmtId="165" fontId="20" fillId="20" borderId="12" xfId="0" applyNumberFormat="1" applyFont="1" applyFill="1" applyBorder="1"/>
    <xf numFmtId="3" fontId="21" fillId="20" borderId="21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24" fillId="18" borderId="10" xfId="0" applyFont="1" applyFill="1" applyBorder="1" applyAlignment="1">
      <alignment horizontal="center" vertical="center" wrapText="1"/>
    </xf>
    <xf numFmtId="3" fontId="20" fillId="0" borderId="13" xfId="0" applyNumberFormat="1" applyFont="1" applyBorder="1" applyAlignment="1">
      <alignment horizontal="right"/>
    </xf>
    <xf numFmtId="3" fontId="21" fillId="20" borderId="10" xfId="0" applyNumberFormat="1" applyFont="1" applyFill="1" applyBorder="1" applyAlignment="1">
      <alignment horizontal="right" vertical="center"/>
    </xf>
    <xf numFmtId="0" fontId="24" fillId="0" borderId="13" xfId="0" applyFont="1" applyFill="1" applyBorder="1" applyAlignment="1">
      <alignment horizontal="center" vertical="center" wrapText="1"/>
    </xf>
    <xf numFmtId="164" fontId="0" fillId="0" borderId="13" xfId="0" applyNumberFormat="1" applyFill="1" applyBorder="1"/>
    <xf numFmtId="164" fontId="21" fillId="0" borderId="13" xfId="0" applyNumberFormat="1" applyFont="1" applyFill="1" applyBorder="1" applyAlignment="1">
      <alignment horizontal="right" vertical="center"/>
    </xf>
    <xf numFmtId="0" fontId="24" fillId="0" borderId="0" xfId="0" applyFont="1" applyAlignment="1">
      <alignment horizontal="left"/>
    </xf>
    <xf numFmtId="3" fontId="21" fillId="0" borderId="14" xfId="0" applyNumberFormat="1" applyFont="1" applyBorder="1" applyAlignment="1">
      <alignment horizontal="right"/>
    </xf>
    <xf numFmtId="0" fontId="0" fillId="0" borderId="0" xfId="0" applyBorder="1"/>
    <xf numFmtId="0" fontId="0" fillId="22" borderId="0" xfId="0" applyFill="1"/>
    <xf numFmtId="3" fontId="21" fillId="22" borderId="22" xfId="0" applyNumberFormat="1" applyFont="1" applyFill="1" applyBorder="1" applyAlignment="1">
      <alignment horizontal="right"/>
    </xf>
    <xf numFmtId="0" fontId="23" fillId="0" borderId="0" xfId="0" applyFont="1" applyAlignment="1">
      <alignment horizontal="left"/>
    </xf>
    <xf numFmtId="0" fontId="20" fillId="0" borderId="0" xfId="0" applyFont="1" applyBorder="1" applyAlignment="1">
      <alignment horizontal="left" wrapText="1"/>
    </xf>
    <xf numFmtId="0" fontId="26" fillId="0" borderId="0" xfId="0" applyFont="1" applyBorder="1" applyAlignment="1">
      <alignment horizontal="left"/>
    </xf>
    <xf numFmtId="4" fontId="0" fillId="0" borderId="0" xfId="0" applyNumberFormat="1" applyBorder="1" applyAlignment="1">
      <alignment horizontal="right" vertical="center"/>
    </xf>
    <xf numFmtId="4" fontId="0" fillId="0" borderId="14" xfId="0" applyNumberFormat="1" applyBorder="1" applyAlignment="1">
      <alignment horizontal="right" vertical="center"/>
    </xf>
    <xf numFmtId="0" fontId="20" fillId="0" borderId="16" xfId="0" applyFont="1" applyBorder="1" applyAlignment="1">
      <alignment horizontal="left"/>
    </xf>
    <xf numFmtId="0" fontId="20" fillId="0" borderId="23" xfId="0" applyFont="1" applyBorder="1" applyAlignment="1">
      <alignment horizontal="left"/>
    </xf>
    <xf numFmtId="4" fontId="23" fillId="21" borderId="20" xfId="0" applyNumberFormat="1" applyFont="1" applyFill="1" applyBorder="1" applyAlignment="1">
      <alignment horizontal="right" vertical="center"/>
    </xf>
    <xf numFmtId="4" fontId="23" fillId="21" borderId="24" xfId="0" applyNumberFormat="1" applyFont="1" applyFill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0" fillId="0" borderId="23" xfId="0" applyNumberFormat="1" applyBorder="1" applyAlignment="1">
      <alignment horizontal="right" vertical="center"/>
    </xf>
    <xf numFmtId="0" fontId="20" fillId="0" borderId="0" xfId="0" applyFont="1" applyBorder="1" applyAlignment="1">
      <alignment horizontal="left"/>
    </xf>
    <xf numFmtId="0" fontId="20" fillId="0" borderId="14" xfId="0" applyFont="1" applyBorder="1" applyAlignment="1">
      <alignment horizontal="left"/>
    </xf>
  </cellXfs>
  <cellStyles count="231">
    <cellStyle name="20 % – Zvýraznění1" xfId="1" builtinId="30" customBuiltin="1"/>
    <cellStyle name="20 % – Zvýraznění1 2" xfId="2"/>
    <cellStyle name="20 % – Zvýraznění1 3" xfId="3"/>
    <cellStyle name="20 % – Zvýraznění1 4" xfId="4"/>
    <cellStyle name="20 % – Zvýraznění2" xfId="5" builtinId="34" customBuiltin="1"/>
    <cellStyle name="20 % – Zvýraznění2 2" xfId="6"/>
    <cellStyle name="20 % – Zvýraznění2 3" xfId="7"/>
    <cellStyle name="20 % – Zvýraznění2 4" xfId="8"/>
    <cellStyle name="20 % – Zvýraznění3" xfId="9" builtinId="38" customBuiltin="1"/>
    <cellStyle name="20 % – Zvýraznění3 2" xfId="10"/>
    <cellStyle name="20 % – Zvýraznění3 3" xfId="11"/>
    <cellStyle name="20 % – Zvýraznění3 4" xfId="12"/>
    <cellStyle name="20 % – Zvýraznění4" xfId="13" builtinId="42" customBuiltin="1"/>
    <cellStyle name="20 % – Zvýraznění4 2" xfId="14"/>
    <cellStyle name="20 % – Zvýraznění4 3" xfId="15"/>
    <cellStyle name="20 % – Zvýraznění4 4" xfId="16"/>
    <cellStyle name="20 % – Zvýraznění5" xfId="17" builtinId="46" customBuiltin="1"/>
    <cellStyle name="20 % – Zvýraznění5 2" xfId="18"/>
    <cellStyle name="20 % – Zvýraznění5 3" xfId="19"/>
    <cellStyle name="20 % – Zvýraznění5 4" xfId="20"/>
    <cellStyle name="20 % – Zvýraznění6" xfId="21" builtinId="50" customBuiltin="1"/>
    <cellStyle name="20 % – Zvýraznění6 2" xfId="22"/>
    <cellStyle name="20 % – Zvýraznění6 3" xfId="23"/>
    <cellStyle name="20 % – Zvýraznění6 4" xfId="24"/>
    <cellStyle name="40 % – Zvýraznění1" xfId="25" builtinId="31" customBuiltin="1"/>
    <cellStyle name="40 % – Zvýraznění1 2" xfId="26"/>
    <cellStyle name="40 % – Zvýraznění1 3" xfId="27"/>
    <cellStyle name="40 % – Zvýraznění1 4" xfId="28"/>
    <cellStyle name="40 % – Zvýraznění2" xfId="29" builtinId="35" customBuiltin="1"/>
    <cellStyle name="40 % – Zvýraznění2 2" xfId="30"/>
    <cellStyle name="40 % – Zvýraznění2 3" xfId="31"/>
    <cellStyle name="40 % – Zvýraznění2 4" xfId="32"/>
    <cellStyle name="40 % – Zvýraznění3" xfId="33" builtinId="39" customBuiltin="1"/>
    <cellStyle name="40 % – Zvýraznění3 2" xfId="34"/>
    <cellStyle name="40 % – Zvýraznění3 3" xfId="35"/>
    <cellStyle name="40 % – Zvýraznění3 4" xfId="36"/>
    <cellStyle name="40 % – Zvýraznění4" xfId="37" builtinId="43" customBuiltin="1"/>
    <cellStyle name="40 % – Zvýraznění4 2" xfId="38"/>
    <cellStyle name="40 % – Zvýraznění4 3" xfId="39"/>
    <cellStyle name="40 % – Zvýraznění4 4" xfId="40"/>
    <cellStyle name="40 % – Zvýraznění5" xfId="41" builtinId="47" customBuiltin="1"/>
    <cellStyle name="40 % – Zvýraznění5 2" xfId="42"/>
    <cellStyle name="40 % – Zvýraznění5 3" xfId="43"/>
    <cellStyle name="40 % – Zvýraznění5 4" xfId="44"/>
    <cellStyle name="40 % – Zvýraznění6" xfId="45" builtinId="51" customBuiltin="1"/>
    <cellStyle name="40 % – Zvýraznění6 2" xfId="46"/>
    <cellStyle name="40 % – Zvýraznění6 3" xfId="47"/>
    <cellStyle name="40 % – Zvýraznění6 4" xfId="48"/>
    <cellStyle name="60 % – Zvýraznění1" xfId="49" builtinId="32" customBuiltin="1"/>
    <cellStyle name="60 % – Zvýraznění1 2" xfId="50"/>
    <cellStyle name="60 % – Zvýraznění1 3" xfId="51"/>
    <cellStyle name="60 % – Zvýraznění1 4" xfId="52"/>
    <cellStyle name="60 % – Zvýraznění2" xfId="53" builtinId="36" customBuiltin="1"/>
    <cellStyle name="60 % – Zvýraznění2 2" xfId="54"/>
    <cellStyle name="60 % – Zvýraznění2 3" xfId="55"/>
    <cellStyle name="60 % – Zvýraznění2 4" xfId="56"/>
    <cellStyle name="60 % – Zvýraznění3" xfId="57" builtinId="40" customBuiltin="1"/>
    <cellStyle name="60 % – Zvýraznění3 2" xfId="58"/>
    <cellStyle name="60 % – Zvýraznění3 3" xfId="59"/>
    <cellStyle name="60 % – Zvýraznění3 4" xfId="60"/>
    <cellStyle name="60 % – Zvýraznění4" xfId="61" builtinId="44" customBuiltin="1"/>
    <cellStyle name="60 % – Zvýraznění4 2" xfId="62"/>
    <cellStyle name="60 % – Zvýraznění4 3" xfId="63"/>
    <cellStyle name="60 % – Zvýraznění4 4" xfId="64"/>
    <cellStyle name="60 % – Zvýraznění5" xfId="65" builtinId="48" customBuiltin="1"/>
    <cellStyle name="60 % – Zvýraznění5 2" xfId="66"/>
    <cellStyle name="60 % – Zvýraznění5 3" xfId="67"/>
    <cellStyle name="60 % – Zvýraznění5 4" xfId="68"/>
    <cellStyle name="60 % – Zvýraznění6" xfId="69" builtinId="52" customBuiltin="1"/>
    <cellStyle name="60 % – Zvýraznění6 2" xfId="70"/>
    <cellStyle name="60 % – Zvýraznění6 3" xfId="71"/>
    <cellStyle name="60 % – Zvýraznění6 4" xfId="72"/>
    <cellStyle name="Celkem" xfId="73" builtinId="25" customBuiltin="1"/>
    <cellStyle name="Celkem 2" xfId="74"/>
    <cellStyle name="Celkem 3" xfId="75"/>
    <cellStyle name="Celkem 4" xfId="76"/>
    <cellStyle name="Hypertextový odkaz 2" xfId="77"/>
    <cellStyle name="Chybně" xfId="78" builtinId="27" customBuiltin="1"/>
    <cellStyle name="Chybně 2" xfId="79"/>
    <cellStyle name="Chybně 3" xfId="80"/>
    <cellStyle name="Chybně 4" xfId="81"/>
    <cellStyle name="Kontrolní buňka" xfId="82" builtinId="23" customBuiltin="1"/>
    <cellStyle name="Kontrolní buňka 2" xfId="83"/>
    <cellStyle name="Kontrolní buňka 3" xfId="84"/>
    <cellStyle name="Kontrolní buňka 4" xfId="85"/>
    <cellStyle name="Nadpis 1" xfId="86" builtinId="16" customBuiltin="1"/>
    <cellStyle name="Nadpis 1 2" xfId="87"/>
    <cellStyle name="Nadpis 1 3" xfId="88"/>
    <cellStyle name="Nadpis 1 4" xfId="89"/>
    <cellStyle name="Nadpis 2" xfId="90" builtinId="17" customBuiltin="1"/>
    <cellStyle name="Nadpis 2 2" xfId="91"/>
    <cellStyle name="Nadpis 2 3" xfId="92"/>
    <cellStyle name="Nadpis 2 4" xfId="93"/>
    <cellStyle name="Nadpis 3" xfId="94" builtinId="18" customBuiltin="1"/>
    <cellStyle name="Nadpis 3 2" xfId="95"/>
    <cellStyle name="Nadpis 3 3" xfId="96"/>
    <cellStyle name="Nadpis 3 4" xfId="97"/>
    <cellStyle name="Nadpis 4" xfId="98" builtinId="19" customBuiltin="1"/>
    <cellStyle name="Nadpis 4 2" xfId="99"/>
    <cellStyle name="Nadpis 4 3" xfId="100"/>
    <cellStyle name="Nadpis 4 4" xfId="101"/>
    <cellStyle name="Název" xfId="102" builtinId="15" customBuiltin="1"/>
    <cellStyle name="Název 2" xfId="103"/>
    <cellStyle name="Název 3" xfId="104"/>
    <cellStyle name="Název 4" xfId="105"/>
    <cellStyle name="Neutrální" xfId="106" builtinId="28" customBuiltin="1"/>
    <cellStyle name="Neutrální 2" xfId="107"/>
    <cellStyle name="Neutrální 3" xfId="108"/>
    <cellStyle name="Neutrální 4" xfId="109"/>
    <cellStyle name="Normální" xfId="0" builtinId="0"/>
    <cellStyle name="Normální 2" xfId="110"/>
    <cellStyle name="Normální 2 2" xfId="111"/>
    <cellStyle name="Normální 3" xfId="112"/>
    <cellStyle name="Normální 3 2" xfId="113"/>
    <cellStyle name="Normální 3 2 2" xfId="114"/>
    <cellStyle name="Normální 4" xfId="115"/>
    <cellStyle name="Normální 4 2" xfId="116"/>
    <cellStyle name="Normální 4 3" xfId="117"/>
    <cellStyle name="Normální 5" xfId="118"/>
    <cellStyle name="Normální 5 10" xfId="119"/>
    <cellStyle name="Normální 5 2" xfId="120"/>
    <cellStyle name="Normální 5 2 2" xfId="121"/>
    <cellStyle name="Normální 5 2 2 2" xfId="122"/>
    <cellStyle name="Normální 5 2 2 2 2" xfId="123"/>
    <cellStyle name="Normální 5 2 2 3" xfId="124"/>
    <cellStyle name="Normální 5 2 2 4" xfId="125"/>
    <cellStyle name="Normální 5 2 3" xfId="126"/>
    <cellStyle name="Normální 5 2 3 2" xfId="127"/>
    <cellStyle name="Normální 5 2 3 2 2" xfId="128"/>
    <cellStyle name="Normální 5 2 3 3" xfId="129"/>
    <cellStyle name="Normální 5 2 3 4" xfId="130"/>
    <cellStyle name="Normální 5 2 4" xfId="131"/>
    <cellStyle name="Normální 5 2 4 2" xfId="132"/>
    <cellStyle name="Normální 5 2 5" xfId="133"/>
    <cellStyle name="Normální 5 2 6" xfId="134"/>
    <cellStyle name="Normální 5 3" xfId="135"/>
    <cellStyle name="Normální 5 3 2" xfId="136"/>
    <cellStyle name="Normální 5 3 2 2" xfId="137"/>
    <cellStyle name="Normální 5 3 2 2 2" xfId="138"/>
    <cellStyle name="Normální 5 3 2 3" xfId="139"/>
    <cellStyle name="Normální 5 3 2 4" xfId="140"/>
    <cellStyle name="Normální 5 3 3" xfId="141"/>
    <cellStyle name="Normální 5 3 3 2" xfId="142"/>
    <cellStyle name="Normální 5 3 3 2 2" xfId="143"/>
    <cellStyle name="Normální 5 3 3 3" xfId="144"/>
    <cellStyle name="Normální 5 3 3 4" xfId="145"/>
    <cellStyle name="Normální 5 3 4" xfId="146"/>
    <cellStyle name="Normální 5 3 4 2" xfId="147"/>
    <cellStyle name="Normální 5 3 5" xfId="148"/>
    <cellStyle name="Normální 5 3 6" xfId="149"/>
    <cellStyle name="Normální 5 4" xfId="150"/>
    <cellStyle name="Normální 5 4 2" xfId="151"/>
    <cellStyle name="Normální 5 4 2 2" xfId="152"/>
    <cellStyle name="Normální 5 4 3" xfId="153"/>
    <cellStyle name="Normální 5 4 4" xfId="154"/>
    <cellStyle name="Normální 5 5" xfId="155"/>
    <cellStyle name="Normální 5 5 2" xfId="156"/>
    <cellStyle name="Normální 5 5 2 2" xfId="157"/>
    <cellStyle name="Normální 5 5 3" xfId="158"/>
    <cellStyle name="Normální 5 5 4" xfId="159"/>
    <cellStyle name="Normální 5 6" xfId="160"/>
    <cellStyle name="Normální 5 6 2" xfId="161"/>
    <cellStyle name="Normální 5 6 2 2" xfId="162"/>
    <cellStyle name="Normální 5 6 3" xfId="163"/>
    <cellStyle name="Normální 5 6 4" xfId="164"/>
    <cellStyle name="Normální 5 7" xfId="165"/>
    <cellStyle name="Normální 5 7 2" xfId="166"/>
    <cellStyle name="Normální 5 8" xfId="167"/>
    <cellStyle name="Normální 5 9" xfId="168"/>
    <cellStyle name="Normální 6" xfId="169"/>
    <cellStyle name="Poznámka" xfId="170" builtinId="10" customBuiltin="1"/>
    <cellStyle name="Poznámka 2" xfId="171"/>
    <cellStyle name="Poznámka 2 2" xfId="172"/>
    <cellStyle name="Poznámka 3" xfId="173"/>
    <cellStyle name="Poznámka 3 2" xfId="174"/>
    <cellStyle name="Poznámka 3 2 2" xfId="175"/>
    <cellStyle name="Poznámka 3 2 3" xfId="176"/>
    <cellStyle name="Poznámka 3 3" xfId="177"/>
    <cellStyle name="Poznámka 4" xfId="178"/>
    <cellStyle name="Propojená buňka" xfId="179" builtinId="24" customBuiltin="1"/>
    <cellStyle name="Propojená buňka 2" xfId="180"/>
    <cellStyle name="Propojená buňka 3" xfId="181"/>
    <cellStyle name="Propojená buňka 4" xfId="182"/>
    <cellStyle name="Správně" xfId="183" builtinId="26" customBuiltin="1"/>
    <cellStyle name="Správně 2" xfId="184"/>
    <cellStyle name="Správně 3" xfId="185"/>
    <cellStyle name="Správně 4" xfId="186"/>
    <cellStyle name="Text upozornění" xfId="187" builtinId="11" customBuiltin="1"/>
    <cellStyle name="Text upozornění 2" xfId="188"/>
    <cellStyle name="Text upozornění 3" xfId="189"/>
    <cellStyle name="Text upozornění 4" xfId="190"/>
    <cellStyle name="Vstup" xfId="191" builtinId="20" customBuiltin="1"/>
    <cellStyle name="Vstup 2" xfId="192"/>
    <cellStyle name="Vstup 3" xfId="193"/>
    <cellStyle name="Vstup 4" xfId="194"/>
    <cellStyle name="Výpočet" xfId="195" builtinId="22" customBuiltin="1"/>
    <cellStyle name="Výpočet 2" xfId="196"/>
    <cellStyle name="Výpočet 3" xfId="197"/>
    <cellStyle name="Výpočet 4" xfId="198"/>
    <cellStyle name="Výstup" xfId="199" builtinId="21" customBuiltin="1"/>
    <cellStyle name="Výstup 2" xfId="200"/>
    <cellStyle name="Výstup 3" xfId="201"/>
    <cellStyle name="Výstup 4" xfId="202"/>
    <cellStyle name="Vysvětlující text" xfId="203" builtinId="53" customBuiltin="1"/>
    <cellStyle name="Vysvětlující text 2" xfId="204"/>
    <cellStyle name="Vysvětlující text 3" xfId="205"/>
    <cellStyle name="Vysvětlující text 4" xfId="206"/>
    <cellStyle name="Zvýraznění 1" xfId="207" builtinId="29" customBuiltin="1"/>
    <cellStyle name="Zvýraznění 1 2" xfId="208"/>
    <cellStyle name="Zvýraznění 1 3" xfId="209"/>
    <cellStyle name="Zvýraznění 1 4" xfId="210"/>
    <cellStyle name="Zvýraznění 2" xfId="211" builtinId="33" customBuiltin="1"/>
    <cellStyle name="Zvýraznění 2 2" xfId="212"/>
    <cellStyle name="Zvýraznění 2 3" xfId="213"/>
    <cellStyle name="Zvýraznění 2 4" xfId="214"/>
    <cellStyle name="Zvýraznění 3" xfId="215" builtinId="37" customBuiltin="1"/>
    <cellStyle name="Zvýraznění 3 2" xfId="216"/>
    <cellStyle name="Zvýraznění 3 3" xfId="217"/>
    <cellStyle name="Zvýraznění 3 4" xfId="218"/>
    <cellStyle name="Zvýraznění 4" xfId="219" builtinId="41" customBuiltin="1"/>
    <cellStyle name="Zvýraznění 4 2" xfId="220"/>
    <cellStyle name="Zvýraznění 4 3" xfId="221"/>
    <cellStyle name="Zvýraznění 4 4" xfId="222"/>
    <cellStyle name="Zvýraznění 5" xfId="223" builtinId="45" customBuiltin="1"/>
    <cellStyle name="Zvýraznění 5 2" xfId="224"/>
    <cellStyle name="Zvýraznění 5 3" xfId="225"/>
    <cellStyle name="Zvýraznění 5 4" xfId="226"/>
    <cellStyle name="Zvýraznění 6" xfId="227" builtinId="49" customBuiltin="1"/>
    <cellStyle name="Zvýraznění 6 2" xfId="228"/>
    <cellStyle name="Zvýraznění 6 3" xfId="229"/>
    <cellStyle name="Zvýraznění 6 4" xfId="23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39"/>
  <sheetViews>
    <sheetView showGridLines="0" tabSelected="1" view="pageLayout" topLeftCell="B1" zoomScaleNormal="100" zoomScaleSheetLayoutView="75" workbookViewId="0">
      <selection activeCell="K14" sqref="K14"/>
    </sheetView>
  </sheetViews>
  <sheetFormatPr defaultRowHeight="12.75" x14ac:dyDescent="0.2"/>
  <cols>
    <col min="1" max="1" width="0.5703125" hidden="1" customWidth="1"/>
    <col min="2" max="2" width="7.140625" customWidth="1"/>
    <col min="3" max="3" width="11.85546875" customWidth="1"/>
    <col min="4" max="4" width="19.7109375" customWidth="1"/>
    <col min="5" max="5" width="11" customWidth="1"/>
    <col min="6" max="6" width="11.85546875" customWidth="1"/>
    <col min="7" max="7" width="8" style="1" customWidth="1"/>
    <col min="8" max="8" width="13.5703125" customWidth="1"/>
    <col min="9" max="9" width="11.42578125" style="1" customWidth="1"/>
    <col min="10" max="10" width="7" style="1" customWidth="1"/>
    <col min="11" max="15" width="10.7109375" customWidth="1"/>
  </cols>
  <sheetData>
    <row r="1" spans="2:15" ht="12" customHeight="1" x14ac:dyDescent="0.2"/>
    <row r="2" spans="2:15" ht="17.25" customHeight="1" x14ac:dyDescent="0.25">
      <c r="B2" s="2"/>
      <c r="C2" s="3" t="s">
        <v>20</v>
      </c>
      <c r="E2" s="4"/>
      <c r="F2" s="3"/>
      <c r="G2" s="5"/>
      <c r="H2" s="6" t="s">
        <v>0</v>
      </c>
      <c r="I2" s="7"/>
      <c r="K2" s="2"/>
    </row>
    <row r="3" spans="2:15" ht="6" customHeight="1" x14ac:dyDescent="0.2">
      <c r="C3" s="8"/>
      <c r="D3" s="9" t="s">
        <v>1</v>
      </c>
    </row>
    <row r="4" spans="2:15" ht="4.5" customHeight="1" x14ac:dyDescent="0.2"/>
    <row r="5" spans="2:15" ht="21.75" customHeight="1" x14ac:dyDescent="0.25">
      <c r="C5" s="10" t="s">
        <v>2</v>
      </c>
      <c r="D5" s="11"/>
      <c r="E5" s="69" t="s">
        <v>29</v>
      </c>
      <c r="F5" s="69"/>
      <c r="G5" s="69"/>
      <c r="H5" s="69"/>
      <c r="I5" s="69"/>
      <c r="J5" s="69"/>
      <c r="O5" s="7"/>
    </row>
    <row r="7" spans="2:15" x14ac:dyDescent="0.2">
      <c r="C7" s="64" t="s">
        <v>3</v>
      </c>
      <c r="D7" s="13"/>
      <c r="E7" s="71" t="s">
        <v>30</v>
      </c>
      <c r="F7" s="71"/>
      <c r="G7" s="71"/>
      <c r="H7" s="14" t="s">
        <v>4</v>
      </c>
      <c r="J7" s="13"/>
      <c r="K7" s="13"/>
    </row>
    <row r="8" spans="2:15" x14ac:dyDescent="0.2">
      <c r="D8" s="13"/>
      <c r="E8" s="1"/>
      <c r="F8" s="1"/>
      <c r="H8" s="14" t="s">
        <v>5</v>
      </c>
      <c r="I8" s="14"/>
      <c r="J8" s="13"/>
      <c r="K8" s="13"/>
    </row>
    <row r="9" spans="2:15" x14ac:dyDescent="0.2">
      <c r="C9" s="14"/>
      <c r="D9" s="13"/>
      <c r="H9" s="14"/>
      <c r="J9" s="13"/>
    </row>
    <row r="10" spans="2:15" x14ac:dyDescent="0.2">
      <c r="H10" s="14"/>
      <c r="J10" s="13"/>
    </row>
    <row r="11" spans="2:15" x14ac:dyDescent="0.2">
      <c r="C11" s="64" t="s">
        <v>6</v>
      </c>
      <c r="D11" s="13"/>
      <c r="E11" s="67"/>
      <c r="F11" s="67"/>
      <c r="H11" s="14" t="s">
        <v>4</v>
      </c>
      <c r="J11" s="13"/>
      <c r="K11" s="13"/>
    </row>
    <row r="12" spans="2:15" x14ac:dyDescent="0.2">
      <c r="D12" s="13"/>
      <c r="H12" s="14" t="s">
        <v>5</v>
      </c>
      <c r="J12" s="13"/>
      <c r="K12" s="13"/>
    </row>
    <row r="13" spans="2:15" ht="12" customHeight="1" x14ac:dyDescent="0.2">
      <c r="C13" s="14"/>
      <c r="D13" s="13"/>
      <c r="J13" s="14"/>
    </row>
    <row r="14" spans="2:15" ht="24.75" customHeight="1" x14ac:dyDescent="0.2">
      <c r="C14" s="13" t="s">
        <v>7</v>
      </c>
      <c r="H14" s="15" t="s">
        <v>8</v>
      </c>
      <c r="J14" s="14"/>
    </row>
    <row r="15" spans="2:15" ht="12.75" customHeight="1" x14ac:dyDescent="0.2">
      <c r="J15" s="14"/>
    </row>
    <row r="16" spans="2:15" ht="28.5" customHeight="1" x14ac:dyDescent="0.2">
      <c r="C16" s="15" t="s">
        <v>9</v>
      </c>
      <c r="H16" s="15" t="s">
        <v>9</v>
      </c>
    </row>
    <row r="17" spans="2:12" ht="25.5" customHeight="1" x14ac:dyDescent="0.2"/>
    <row r="18" spans="2:12" ht="13.5" customHeight="1" x14ac:dyDescent="0.2">
      <c r="B18" s="16"/>
      <c r="C18" s="17"/>
      <c r="D18" s="17"/>
      <c r="E18" s="18"/>
      <c r="F18" s="19"/>
      <c r="G18" s="20"/>
      <c r="H18" s="21"/>
      <c r="I18" s="20"/>
      <c r="J18" s="22" t="s">
        <v>10</v>
      </c>
      <c r="K18" s="23"/>
    </row>
    <row r="19" spans="2:12" ht="15" customHeight="1" x14ac:dyDescent="0.2">
      <c r="B19" s="24" t="s">
        <v>11</v>
      </c>
      <c r="C19" s="25"/>
      <c r="D19" s="26">
        <v>15</v>
      </c>
      <c r="E19" s="27" t="s">
        <v>12</v>
      </c>
      <c r="F19" s="28"/>
      <c r="G19" s="29"/>
      <c r="H19" s="29"/>
      <c r="I19" s="78">
        <f>CEILING(G33,1)</f>
        <v>0</v>
      </c>
      <c r="J19" s="79"/>
      <c r="K19" s="30"/>
    </row>
    <row r="20" spans="2:12" x14ac:dyDescent="0.2">
      <c r="B20" s="24" t="s">
        <v>13</v>
      </c>
      <c r="C20" s="25"/>
      <c r="D20" s="26">
        <f>SazbaDPH1</f>
        <v>15</v>
      </c>
      <c r="E20" s="27" t="s">
        <v>12</v>
      </c>
      <c r="F20" s="31"/>
      <c r="G20" s="32"/>
      <c r="H20" s="32"/>
      <c r="I20" s="72">
        <f>ROUND(I19*D20/100,1)</f>
        <v>0</v>
      </c>
      <c r="J20" s="73"/>
      <c r="K20" s="33"/>
    </row>
    <row r="21" spans="2:12" x14ac:dyDescent="0.2">
      <c r="B21" s="24" t="s">
        <v>11</v>
      </c>
      <c r="C21" s="25"/>
      <c r="D21" s="26">
        <v>21</v>
      </c>
      <c r="E21" s="27" t="s">
        <v>12</v>
      </c>
      <c r="F21" s="31"/>
      <c r="G21" s="32"/>
      <c r="H21" s="32"/>
      <c r="I21" s="72">
        <f>CEILING(H33,1)</f>
        <v>0</v>
      </c>
      <c r="J21" s="73"/>
      <c r="K21" s="33"/>
    </row>
    <row r="22" spans="2:12" ht="13.5" thickBot="1" x14ac:dyDescent="0.25">
      <c r="B22" s="24" t="s">
        <v>13</v>
      </c>
      <c r="C22" s="25"/>
      <c r="D22" s="26">
        <f>SazbaDPH2</f>
        <v>21</v>
      </c>
      <c r="E22" s="27" t="s">
        <v>12</v>
      </c>
      <c r="F22" s="34"/>
      <c r="G22" s="35"/>
      <c r="H22" s="35"/>
      <c r="I22" s="72">
        <f>CEILING(I33,1)</f>
        <v>0</v>
      </c>
      <c r="J22" s="73"/>
      <c r="K22" s="33"/>
    </row>
    <row r="23" spans="2:12" ht="16.5" thickBot="1" x14ac:dyDescent="0.25">
      <c r="B23" s="36" t="s">
        <v>14</v>
      </c>
      <c r="C23" s="37"/>
      <c r="D23" s="37"/>
      <c r="E23" s="38"/>
      <c r="F23" s="39"/>
      <c r="G23" s="40"/>
      <c r="H23" s="40"/>
      <c r="I23" s="76">
        <f>SUM(I19:I22)</f>
        <v>0</v>
      </c>
      <c r="J23" s="77"/>
      <c r="K23" s="41"/>
    </row>
    <row r="26" spans="2:12" ht="15.75" customHeight="1" x14ac:dyDescent="0.25">
      <c r="B26" s="12" t="s">
        <v>15</v>
      </c>
      <c r="C26" s="42"/>
      <c r="D26" s="42"/>
      <c r="E26" s="42"/>
      <c r="F26" s="42"/>
      <c r="G26" s="42"/>
      <c r="H26" s="42"/>
      <c r="I26" s="42"/>
      <c r="J26" s="42"/>
      <c r="K26" s="42"/>
      <c r="L26" s="43"/>
    </row>
    <row r="27" spans="2:12" ht="11.25" customHeight="1" x14ac:dyDescent="0.2">
      <c r="L27" s="43"/>
    </row>
    <row r="28" spans="2:12" ht="24" customHeight="1" x14ac:dyDescent="0.2">
      <c r="B28" s="44" t="s">
        <v>16</v>
      </c>
      <c r="C28" s="45"/>
      <c r="D28" s="45"/>
      <c r="E28" s="46"/>
      <c r="F28" s="47" t="s">
        <v>17</v>
      </c>
      <c r="G28" s="48" t="str">
        <f>CONCATENATE("Základ DPH ",SazbaDPH1," %")</f>
        <v>Základ DPH 15 %</v>
      </c>
      <c r="H28" s="47" t="str">
        <f>CONCATENATE("Základ DPH ",SazbaDPH2," %")</f>
        <v>Základ DPH 21 %</v>
      </c>
      <c r="I28" s="58" t="s">
        <v>18</v>
      </c>
      <c r="J28" s="61"/>
    </row>
    <row r="29" spans="2:12" x14ac:dyDescent="0.2">
      <c r="B29" s="49" t="s">
        <v>21</v>
      </c>
      <c r="C29" s="74" t="s">
        <v>27</v>
      </c>
      <c r="D29" s="74"/>
      <c r="E29" s="75"/>
      <c r="F29" s="50">
        <f t="shared" ref="F29:F30" si="0">SUM(H29:I29)</f>
        <v>0</v>
      </c>
      <c r="G29" s="51">
        <v>0</v>
      </c>
      <c r="H29" s="68"/>
      <c r="I29" s="59">
        <f t="shared" ref="I29:I30" si="1">(G29*SazbaDPH1)/100+(H29*SazbaDPH2)/100</f>
        <v>0</v>
      </c>
      <c r="J29" s="62"/>
    </row>
    <row r="30" spans="2:12" x14ac:dyDescent="0.2">
      <c r="B30" s="49" t="s">
        <v>22</v>
      </c>
      <c r="C30" s="80" t="s">
        <v>28</v>
      </c>
      <c r="D30" s="80"/>
      <c r="E30" s="81"/>
      <c r="F30" s="65">
        <f t="shared" si="0"/>
        <v>0</v>
      </c>
      <c r="G30" s="51">
        <v>0</v>
      </c>
      <c r="H30" s="68"/>
      <c r="I30" s="59">
        <f t="shared" si="1"/>
        <v>0</v>
      </c>
      <c r="J30" s="62"/>
    </row>
    <row r="31" spans="2:12" x14ac:dyDescent="0.2">
      <c r="B31" s="49" t="s">
        <v>23</v>
      </c>
      <c r="C31" s="80" t="s">
        <v>25</v>
      </c>
      <c r="D31" s="80"/>
      <c r="E31" s="81"/>
      <c r="F31" s="65">
        <f t="shared" ref="F31" si="2">SUM(H31:I31)</f>
        <v>0</v>
      </c>
      <c r="G31" s="51">
        <v>0</v>
      </c>
      <c r="H31" s="68"/>
      <c r="I31" s="59">
        <f t="shared" ref="I31" si="3">(G31*SazbaDPH1)/100+(H31*SazbaDPH2)/100</f>
        <v>0</v>
      </c>
      <c r="J31" s="62"/>
    </row>
    <row r="32" spans="2:12" x14ac:dyDescent="0.2">
      <c r="B32" s="49" t="s">
        <v>24</v>
      </c>
      <c r="C32" s="80" t="s">
        <v>26</v>
      </c>
      <c r="D32" s="80"/>
      <c r="E32" s="81"/>
      <c r="F32" s="65">
        <f t="shared" ref="F32" si="4">SUM(H32:I32)</f>
        <v>0</v>
      </c>
      <c r="G32" s="51">
        <v>0</v>
      </c>
      <c r="H32" s="68"/>
      <c r="I32" s="59">
        <f t="shared" ref="I32" si="5">(G32*SazbaDPH1)/100+(H32*SazbaDPH2)/100</f>
        <v>0</v>
      </c>
      <c r="J32" s="62"/>
    </row>
    <row r="33" spans="2:11" ht="17.25" customHeight="1" x14ac:dyDescent="0.2">
      <c r="B33" s="52" t="s">
        <v>19</v>
      </c>
      <c r="C33" s="53"/>
      <c r="D33" s="54"/>
      <c r="E33" s="55"/>
      <c r="F33" s="56">
        <f>SUM(F29:F32)</f>
        <v>0</v>
      </c>
      <c r="G33" s="56">
        <f>SUM(G29:G32)</f>
        <v>0</v>
      </c>
      <c r="H33" s="56">
        <f>SUM(H29:H32)</f>
        <v>0</v>
      </c>
      <c r="I33" s="60">
        <f>SUM(I29:I32)</f>
        <v>0</v>
      </c>
      <c r="J33" s="63"/>
    </row>
    <row r="34" spans="2:11" x14ac:dyDescent="0.2">
      <c r="B34" s="57"/>
      <c r="C34" s="57"/>
      <c r="D34" s="57"/>
      <c r="E34" s="57"/>
      <c r="F34" s="57"/>
      <c r="G34" s="57"/>
      <c r="H34" s="57"/>
      <c r="I34" s="57"/>
      <c r="J34" s="57"/>
      <c r="K34" s="57"/>
    </row>
    <row r="37" spans="2:11" x14ac:dyDescent="0.2">
      <c r="C37" s="70"/>
      <c r="D37" s="70"/>
      <c r="E37" s="70"/>
      <c r="F37" s="66"/>
    </row>
    <row r="38" spans="2:11" x14ac:dyDescent="0.2">
      <c r="C38" s="70"/>
      <c r="D38" s="70"/>
      <c r="E38" s="70"/>
      <c r="F38" s="66"/>
    </row>
    <row r="39" spans="2:11" x14ac:dyDescent="0.2">
      <c r="C39" s="66"/>
      <c r="D39" s="66"/>
      <c r="E39" s="66"/>
      <c r="F39" s="66"/>
    </row>
  </sheetData>
  <mergeCells count="13">
    <mergeCell ref="E5:J5"/>
    <mergeCell ref="C38:E38"/>
    <mergeCell ref="E7:G7"/>
    <mergeCell ref="I22:J22"/>
    <mergeCell ref="C29:E29"/>
    <mergeCell ref="I23:J23"/>
    <mergeCell ref="I19:J19"/>
    <mergeCell ref="I20:J20"/>
    <mergeCell ref="I21:J21"/>
    <mergeCell ref="C37:E37"/>
    <mergeCell ref="C30:E30"/>
    <mergeCell ref="C31:E31"/>
    <mergeCell ref="C32:E32"/>
  </mergeCells>
  <phoneticPr fontId="18" type="noConversion"/>
  <pageMargins left="0.24" right="0.19685039370078741" top="0.39370078740157483" bottom="0.39370078740157483" header="0.16" footer="0.19685039370078741"/>
  <pageSetup paperSize="9" scale="90" fitToHeight="999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21</vt:i4>
      </vt:variant>
    </vt:vector>
  </HeadingPairs>
  <TitlesOfParts>
    <vt:vector size="22" baseType="lpstr">
      <vt:lpstr>Stavba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Stavba!StavbaCelkem</vt:lpstr>
      <vt:lpstr>Stavba!Zhotovitel</vt:lpstr>
    </vt:vector>
  </TitlesOfParts>
  <Company>***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Ing.Jan Rohlík</dc:creator>
  <cp:lastModifiedBy>Lukáš Friedl</cp:lastModifiedBy>
  <cp:lastPrinted>2022-02-28T07:04:12Z</cp:lastPrinted>
  <dcterms:created xsi:type="dcterms:W3CDTF">2009-05-19T20:22:17Z</dcterms:created>
  <dcterms:modified xsi:type="dcterms:W3CDTF">2022-02-28T07:05:18Z</dcterms:modified>
</cp:coreProperties>
</file>