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/>
  <bookViews>
    <workbookView xWindow="-15" yWindow="225" windowWidth="11475" windowHeight="3000" tabRatio="680"/>
  </bookViews>
  <sheets>
    <sheet name="Rekapitulace" sheetId="1" r:id="rId1"/>
    <sheet name="Elektro" sheetId="2" r:id="rId2"/>
    <sheet name="Kabely" sheetId="3" r:id="rId3"/>
    <sheet name="Svítidla" sheetId="4" r:id="rId4"/>
    <sheet name="Rozvaděče" sheetId="5" r:id="rId5"/>
  </sheets>
  <definedNames>
    <definedName name="_xlnm._FilterDatabase" localSheetId="1" hidden="1">Elektro!$C$1:$C$94</definedName>
    <definedName name="_xlnm._FilterDatabase" localSheetId="2" hidden="1">Kabely!$C$1:$C$203</definedName>
    <definedName name="_xlnm._FilterDatabase" localSheetId="0" hidden="1">Rekapitulace!$B$6:$B$22</definedName>
    <definedName name="_xlnm._FilterDatabase" localSheetId="4" hidden="1">Rozvaděče!$C$1:$C$85</definedName>
    <definedName name="_xlnm._FilterDatabase" localSheetId="3" hidden="1">Svítidla!$C$1:$C$167</definedName>
    <definedName name="_xlnm.Print_Titles" localSheetId="1">Elektro!$3:$5</definedName>
    <definedName name="_xlnm.Print_Titles" localSheetId="2">Kabely!$3:$5</definedName>
    <definedName name="_xlnm.Print_Titles" localSheetId="4">Rozvaděče!$3:$5</definedName>
    <definedName name="_xlnm.Print_Titles" localSheetId="3">Svítidla!$3:$5</definedName>
    <definedName name="_xlnm.Print_Area" localSheetId="1">Elektro!$A$1:$C$34</definedName>
    <definedName name="_xlnm.Print_Area" localSheetId="2">Kabely!$A$1:$C$16</definedName>
    <definedName name="_xlnm.Print_Area" localSheetId="0">Rekapitulace!$A$6:$D$25</definedName>
    <definedName name="_xlnm.Print_Area" localSheetId="4">Rozvaděče!$A$1:$C$82</definedName>
    <definedName name="_xlnm.Print_Area" localSheetId="3">Svítidla!$A$1:$C$17</definedName>
  </definedNames>
  <calcPr calcId="145621"/>
</workbook>
</file>

<file path=xl/calcChain.xml><?xml version="1.0" encoding="utf-8"?>
<calcChain xmlns="http://schemas.openxmlformats.org/spreadsheetml/2006/main">
  <c r="A1" i="5" l="1"/>
  <c r="A92" i="5"/>
  <c r="A90" i="5"/>
  <c r="A1" i="2" l="1"/>
  <c r="A42" i="2"/>
  <c r="A44" i="2"/>
  <c r="A1" i="3"/>
  <c r="A24" i="3"/>
  <c r="A26" i="3"/>
  <c r="A1" i="4"/>
  <c r="A25" i="4"/>
  <c r="A27" i="4"/>
  <c r="A15" i="1"/>
  <c r="A16" i="1"/>
  <c r="A17" i="1"/>
  <c r="A18" i="1"/>
</calcChain>
</file>

<file path=xl/sharedStrings.xml><?xml version="1.0" encoding="utf-8"?>
<sst xmlns="http://schemas.openxmlformats.org/spreadsheetml/2006/main" count="364" uniqueCount="127">
  <si>
    <t>Rekapitulace</t>
  </si>
  <si>
    <t xml:space="preserve">Položky </t>
  </si>
  <si>
    <t>DPH</t>
  </si>
  <si>
    <t>Cena s DPH</t>
  </si>
  <si>
    <t>Nabídku vypracoval:</t>
  </si>
  <si>
    <t>Jméno</t>
  </si>
  <si>
    <t>Nabídku kontroloval:</t>
  </si>
  <si>
    <t>Zpracováno pro firmu:</t>
  </si>
  <si>
    <t>Firma</t>
  </si>
  <si>
    <t>Dne:</t>
  </si>
  <si>
    <t>Datum</t>
  </si>
  <si>
    <t>Koeficient mont.:</t>
  </si>
  <si>
    <t>Koeficient mat.:</t>
  </si>
  <si>
    <t>Specifikace</t>
  </si>
  <si>
    <t>MJ</t>
  </si>
  <si>
    <t>množ.</t>
  </si>
  <si>
    <t>jed. mon.</t>
  </si>
  <si>
    <t>celk. mont.</t>
  </si>
  <si>
    <t>jedn. mat.</t>
  </si>
  <si>
    <t>celk. mat.</t>
  </si>
  <si>
    <t>celkem MJ</t>
  </si>
  <si>
    <t>celkem mat.+mont.</t>
  </si>
  <si>
    <t>mont.</t>
  </si>
  <si>
    <t>koef.mont.</t>
  </si>
  <si>
    <t>mat.</t>
  </si>
  <si>
    <t>koef.mat.</t>
  </si>
  <si>
    <t>nákup.c.</t>
  </si>
  <si>
    <t>ks</t>
  </si>
  <si>
    <t>m</t>
  </si>
  <si>
    <t>CENA  CELKEM</t>
  </si>
  <si>
    <t>na podr. materiál</t>
  </si>
  <si>
    <t>%</t>
  </si>
  <si>
    <t>CELKEM MATERIÁL A MONTÁŽ</t>
  </si>
  <si>
    <t>GPV</t>
  </si>
  <si>
    <t>Sleva</t>
  </si>
  <si>
    <t>Elektroinstalace</t>
  </si>
  <si>
    <t>Krabice přístrojová KP 67/2 - referenční výrobek</t>
  </si>
  <si>
    <t>Krabice univerzální rozvodná KU 68 -1902 - referenční výrobek</t>
  </si>
  <si>
    <t>Krabice odbočná KO 97/5 - referenční výrobek</t>
  </si>
  <si>
    <t xml:space="preserve">Spinač jednopolový  ř.1  kryt  </t>
  </si>
  <si>
    <t xml:space="preserve">Spinač  jednopolový  ř.1  přístroj  </t>
  </si>
  <si>
    <t xml:space="preserve">Přepínač  ř. 5  kryt  </t>
  </si>
  <si>
    <t>Přepínač  ř. 5  přístroj</t>
  </si>
  <si>
    <t xml:space="preserve">Přepínač ř. 6  kryt  </t>
  </si>
  <si>
    <t xml:space="preserve">Přepínač   ř. 6  přístroj  </t>
  </si>
  <si>
    <t xml:space="preserve">Ovladač zapínací ř. 1/0  kryt  </t>
  </si>
  <si>
    <t xml:space="preserve">Ovladač zapínací  ř. 1/0  přístroj  </t>
  </si>
  <si>
    <t>Zásuvka dvojnásobná  zapustěná krytí  IP20</t>
  </si>
  <si>
    <t xml:space="preserve">Rámeček jednonásobný  pro spínače a jednozásuvky </t>
  </si>
  <si>
    <t>Jistič  25B/3</t>
  </si>
  <si>
    <t>kpl</t>
  </si>
  <si>
    <t xml:space="preserve">Demontáž stávající elektroinstalace </t>
  </si>
  <si>
    <t>Rozvodnice hlavního ochranného pospojování - HOP</t>
  </si>
  <si>
    <t xml:space="preserve">Ekvipotenciální svorkovnice  EPS 2 </t>
  </si>
  <si>
    <t xml:space="preserve">Montáž rozvodnic + zapojení </t>
  </si>
  <si>
    <t>hod</t>
  </si>
  <si>
    <t xml:space="preserve">Sádra stavební </t>
  </si>
  <si>
    <t>kg</t>
  </si>
  <si>
    <t>Ostatní pomocný materiál</t>
  </si>
  <si>
    <t>Vysekání ve zdi a otvoru do zdi</t>
  </si>
  <si>
    <t>Výchozí revize</t>
  </si>
  <si>
    <t>Kabely</t>
  </si>
  <si>
    <t>Kabel CYKY-0 3x1,5</t>
  </si>
  <si>
    <t>Kabel CYKY-J 3x1,5</t>
  </si>
  <si>
    <t>Kabel CYKY-J 3x2,5</t>
  </si>
  <si>
    <t>Kabel CYKY-J 5x1,5</t>
  </si>
  <si>
    <t>Vodič CY 2,5 ZeZl</t>
  </si>
  <si>
    <t xml:space="preserve">Vodič CYA  6 ZeZl </t>
  </si>
  <si>
    <t>Svítidla</t>
  </si>
  <si>
    <t>Rozvaděče</t>
  </si>
  <si>
    <t>Jistič  6B/1</t>
  </si>
  <si>
    <t>Jistič  10B/1</t>
  </si>
  <si>
    <t>Jistič  16B/1</t>
  </si>
  <si>
    <t>Instalační stykač (relé) zatížitelnost kontaktů 20A při 250V AC 2x spínací kontakt</t>
  </si>
  <si>
    <t>Propojovací lišta pro jističe jmenovitý proud 80A 3fázová</t>
  </si>
  <si>
    <t>Záslepka do rozvaděče</t>
  </si>
  <si>
    <t>Jistič  16B/3</t>
  </si>
  <si>
    <t>NS - LED nouzové svítidlo 3,3W, 3h, IP65</t>
  </si>
  <si>
    <t>NS - LED nouzové svítidlo 3,3W, 3h, IP65,  mont.</t>
  </si>
  <si>
    <t>Jistič  20B/3</t>
  </si>
  <si>
    <t>Proudový chránič  10B/1N/0.03  10A</t>
  </si>
  <si>
    <t>Řadová svorkovnice  do průřezu 4</t>
  </si>
  <si>
    <t>Schodišťový spínač</t>
  </si>
  <si>
    <t>Vypínač třípólový na DIN lištu 40/3  40A</t>
  </si>
  <si>
    <t xml:space="preserve">Přepěťová ochrana  třídy typ T1+T2 </t>
  </si>
  <si>
    <t>Kabel CYKY-J 5x10</t>
  </si>
  <si>
    <t xml:space="preserve">Vodič CYA 25 ZeZl </t>
  </si>
  <si>
    <t xml:space="preserve">Svorka na pospojení  ZSA 16 + měděný pásek </t>
  </si>
  <si>
    <t>Krabicová svorka  pružinová  3/2,5 - referenční výrobek</t>
  </si>
  <si>
    <t>Krabicová svorka  pružinová  4/2,5 - referenční výrobek</t>
  </si>
  <si>
    <t>Krabicová svorka  pružinová  5/2,5 - referenční výrobek</t>
  </si>
  <si>
    <t>Proudový chránič  16B/1N/0.03  16A</t>
  </si>
  <si>
    <t xml:space="preserve">Přepínač ř. 6+1  kryt  </t>
  </si>
  <si>
    <t xml:space="preserve">Přepínač   ř. 6+1  přístroj  </t>
  </si>
  <si>
    <t xml:space="preserve">Oprava elektroinstalace a odvětrání sociálního zařízení vč. Sociálního zázemí </t>
  </si>
  <si>
    <t>budovy ZŠ Komenského Holice</t>
  </si>
  <si>
    <t>Rozvaděč RH</t>
  </si>
  <si>
    <t>Vypínač třípólový na DIN lištu  63/3  63A</t>
  </si>
  <si>
    <t>Rozvaděč pod omítku (zapuštěný)  42modulů  IP 30/20</t>
  </si>
  <si>
    <t>o rozměrech š. 359, v. 589, hl. 97</t>
  </si>
  <si>
    <t>Rozvaděč RM1</t>
  </si>
  <si>
    <t>Rozvodnice  oceloplechová 120 modulů zapuštěná IP 30</t>
  </si>
  <si>
    <t>o rozměrech š. 572, v. 942, hl. 156</t>
  </si>
  <si>
    <t xml:space="preserve">Jistič  10B/3 </t>
  </si>
  <si>
    <t xml:space="preserve">Časové relé pro ovládání ventilátorů </t>
  </si>
  <si>
    <t>Jistič  6B/3</t>
  </si>
  <si>
    <t xml:space="preserve">Přepěťová ochrana  třídy typ T2 </t>
  </si>
  <si>
    <t>Rozvaděč RM2</t>
  </si>
  <si>
    <t>Rozvodnice  oceloplechová 72 modulů zapuštěná IP 40</t>
  </si>
  <si>
    <t>o rozměrech š. 588, v. 620, hl. 136</t>
  </si>
  <si>
    <t>Rozvaděč RM3</t>
  </si>
  <si>
    <t>Instalační stykač zatížitelnost kontaktů 25A při 250V AC 4x spínací kontakt</t>
  </si>
  <si>
    <t>A - Svítidlo LED 1x45,1W, IP20</t>
  </si>
  <si>
    <t>A - Svítidlo LED 1x45,1W, IP20   mont.</t>
  </si>
  <si>
    <t>B - Svítidlo LED přisazené 150cm, 60W, 6500K,  IP20</t>
  </si>
  <si>
    <t>B - Svítidlo LED přisazené 150cm, 60W, 6500K,  IP20  mont.</t>
  </si>
  <si>
    <t>C - Svítidlo LED přisazené  1x16W, IP20</t>
  </si>
  <si>
    <t>C - Svítidlo LED přisazené  1x16W, IP20  mont.</t>
  </si>
  <si>
    <t>D - Svítidlo LED přisazení  1x12W, IP20</t>
  </si>
  <si>
    <t>D - Svítidlo LED přisazení  1x12W, IP20  mont.</t>
  </si>
  <si>
    <t>E - Svítidlo LED přisazené 1x10W, IP44</t>
  </si>
  <si>
    <t>E - Svítidlo LED přisazené  1x10W, IP44  mont.</t>
  </si>
  <si>
    <t>Kabel CYKY-J 5x4</t>
  </si>
  <si>
    <t xml:space="preserve">Rámeček vodorovný dvojnásobný  pro spínače a jednozásuvky </t>
  </si>
  <si>
    <t xml:space="preserve">Rámeček vodorovný trojnásobný  pro spínače a jednozásuvky </t>
  </si>
  <si>
    <t>Kabel 1-CHKE-V-0 2x1,5</t>
  </si>
  <si>
    <t>Kabel CYKY-J 5x16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</si>
</sst>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K_č_-;\-* #,##0\ _K_č_-;_-* &quot;-&quot;\ _K_č_-;_-@_-"/>
    <numFmt numFmtId="164" formatCode="_-* #,##0_-;\-* #,##0_-;_-* &quot;-&quot;_-;_-@_-"/>
    <numFmt numFmtId="165" formatCode="_-* #,##0.00_-;\-* #,##0.00_-;_-* &quot;-&quot;??_-;_-@_-"/>
    <numFmt numFmtId="166" formatCode="0.0"/>
    <numFmt numFmtId="167" formatCode="0.0%"/>
    <numFmt numFmtId="168" formatCode="&quot;$&quot;#,##0_);[Red]\(&quot;$&quot;#,##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%_);[Red]\(0%\)"/>
    <numFmt numFmtId="173" formatCode="0.0%_);[Red]\(0.0%\)"/>
    <numFmt numFmtId="174" formatCode="###,###,_);[Red]\(###,###,\)"/>
    <numFmt numFmtId="175" formatCode="###,###.0,_);[Red]\(###,###.0,\)"/>
    <numFmt numFmtId="176" formatCode="d\-mmm\-yy\ \ \ h:mm"/>
    <numFmt numFmtId="177" formatCode="#,##0.0_);[Red]\(#,##0.0\)"/>
    <numFmt numFmtId="178" formatCode="#,##0.0_);\(#,##0.0\)"/>
    <numFmt numFmtId="179" formatCode="0.00%;[Red]\-0.00%"/>
    <numFmt numFmtId="180" formatCode="mmm\-yy_)"/>
    <numFmt numFmtId="181" formatCode="0.0%;[Red]\-0.0%"/>
    <numFmt numFmtId="182" formatCode="0.0%;\(0.0%\)"/>
    <numFmt numFmtId="183" formatCode="###0_)"/>
    <numFmt numFmtId="184" formatCode="#,##0.000_);\(#,##0.000\)"/>
    <numFmt numFmtId="185" formatCode="#,##0.00\ &quot;Kč&quot;"/>
    <numFmt numFmtId="186" formatCode="#,##0.00\ &quot;Kč&quot;;[Red]#,##0.00\ &quot;Kč&quot;"/>
    <numFmt numFmtId="187" formatCode="d/mmmm\ yyyy"/>
  </numFmts>
  <fonts count="36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</font>
    <font>
      <sz val="10"/>
      <name val="Arial"/>
    </font>
    <font>
      <sz val="10"/>
      <name val="MS Sans Serif"/>
    </font>
    <font>
      <sz val="8"/>
      <name val="CG Times (E1)"/>
    </font>
    <font>
      <sz val="10"/>
      <name val="Univers (WN)"/>
    </font>
    <font>
      <sz val="10"/>
      <name val="Helv"/>
    </font>
    <font>
      <sz val="8"/>
      <name val="Times New Roman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8"/>
      <name val="Times New Roman"/>
      <family val="1"/>
    </font>
    <font>
      <sz val="10"/>
      <name val="Univers (E1)"/>
    </font>
    <font>
      <b/>
      <sz val="12"/>
      <name val="Univers (WN)"/>
    </font>
    <font>
      <b/>
      <sz val="10"/>
      <name val="Univers (WN)"/>
    </font>
    <font>
      <b/>
      <sz val="10"/>
      <name val="Arial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charset val="238"/>
    </font>
    <font>
      <b/>
      <sz val="12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color indexed="39"/>
      <name val="Arial CE"/>
      <family val="2"/>
      <charset val="238"/>
    </font>
    <font>
      <b/>
      <sz val="10"/>
      <color indexed="39"/>
      <name val="Arial CE"/>
      <family val="2"/>
      <charset val="238"/>
    </font>
    <font>
      <sz val="10"/>
      <color indexed="39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2"/>
      <name val="Arial CE"/>
      <charset val="238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8" fillId="0" borderId="0"/>
    <xf numFmtId="177" fontId="4" fillId="0" borderId="0" applyNumberFormat="0" applyFill="0" applyBorder="0" applyAlignment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5" fontId="6" fillId="0" borderId="0" applyFont="0" applyFill="0" applyBorder="0" applyAlignment="0" applyProtection="0">
      <alignment horizontal="left"/>
    </xf>
    <xf numFmtId="176" fontId="6" fillId="0" borderId="0" applyFont="0" applyFill="0" applyBorder="0" applyProtection="0">
      <alignment horizontal="left"/>
    </xf>
    <xf numFmtId="178" fontId="7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84" fontId="10" fillId="0" borderId="0" applyFont="0" applyFill="0" applyBorder="0" applyAlignment="0"/>
    <xf numFmtId="37" fontId="11" fillId="0" borderId="0" applyFill="0" applyBorder="0" applyAlignment="0">
      <protection locked="0"/>
    </xf>
    <xf numFmtId="167" fontId="11" fillId="0" borderId="1" applyFill="0" applyBorder="0" applyAlignment="0">
      <alignment horizontal="center"/>
      <protection locked="0"/>
    </xf>
    <xf numFmtId="178" fontId="11" fillId="0" borderId="0" applyFill="0" applyBorder="0" applyAlignment="0">
      <protection locked="0"/>
    </xf>
    <xf numFmtId="184" fontId="11" fillId="0" borderId="0" applyFill="0" applyBorder="0" applyAlignment="0" applyProtection="0">
      <protection locked="0"/>
    </xf>
    <xf numFmtId="180" fontId="8" fillId="0" borderId="0" applyFont="0" applyFill="0" applyBorder="0" applyAlignment="0" applyProtection="0"/>
    <xf numFmtId="177" fontId="12" fillId="0" borderId="0" applyFill="0" applyBorder="0" applyAlignment="0"/>
    <xf numFmtId="38" fontId="6" fillId="0" borderId="0"/>
    <xf numFmtId="0" fontId="18" fillId="0" borderId="0"/>
    <xf numFmtId="0" fontId="18" fillId="0" borderId="0"/>
    <xf numFmtId="0" fontId="18" fillId="0" borderId="0"/>
    <xf numFmtId="182" fontId="13" fillId="0" borderId="2" applyFont="0" applyFill="0" applyBorder="0" applyAlignment="0" applyProtection="0">
      <alignment horizontal="right"/>
    </xf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81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0" fontId="6" fillId="0" borderId="0" applyFont="0" applyFill="0" applyBorder="0" applyAlignment="0" applyProtection="0"/>
    <xf numFmtId="38" fontId="6" fillId="2" borderId="0" applyNumberFormat="0" applyFont="0" applyBorder="0" applyAlignment="0" applyProtection="0"/>
    <xf numFmtId="38" fontId="15" fillId="0" borderId="0" applyFill="0" applyBorder="0" applyAlignment="0" applyProtection="0"/>
    <xf numFmtId="181" fontId="16" fillId="0" borderId="0" applyFill="0" applyBorder="0" applyAlignment="0" applyProtection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8" fontId="7" fillId="0" borderId="0" applyFont="0" applyFill="0" applyBorder="0" applyAlignment="0" applyProtection="0">
      <alignment horizontal="left"/>
    </xf>
    <xf numFmtId="38" fontId="6" fillId="0" borderId="3" applyNumberFormat="0" applyFont="0" applyFill="0" applyAlignment="0" applyProtection="0"/>
    <xf numFmtId="10" fontId="14" fillId="0" borderId="4" applyNumberFormat="0" applyFont="0" applyFill="0" applyAlignment="0" applyProtection="0"/>
    <xf numFmtId="183" fontId="17" fillId="0" borderId="5" applyFont="0" applyFill="0" applyBorder="0" applyAlignment="0" applyProtection="0"/>
  </cellStyleXfs>
  <cellXfs count="148">
    <xf numFmtId="0" fontId="0" fillId="0" borderId="0" xfId="0"/>
    <xf numFmtId="0" fontId="3" fillId="0" borderId="0" xfId="23" applyFont="1" applyAlignment="1">
      <alignment horizontal="center"/>
    </xf>
    <xf numFmtId="1" fontId="3" fillId="0" borderId="0" xfId="23" applyNumberFormat="1" applyFont="1"/>
    <xf numFmtId="185" fontId="3" fillId="0" borderId="0" xfId="23" applyNumberFormat="1" applyFont="1"/>
    <xf numFmtId="9" fontId="3" fillId="0" borderId="0" xfId="23" applyNumberFormat="1" applyFont="1"/>
    <xf numFmtId="0" fontId="3" fillId="0" borderId="0" xfId="23" applyFont="1"/>
    <xf numFmtId="185" fontId="3" fillId="0" borderId="0" xfId="22" applyNumberFormat="1" applyFont="1" applyBorder="1" applyAlignment="1">
      <alignment horizontal="left"/>
    </xf>
    <xf numFmtId="185" fontId="3" fillId="0" borderId="0" xfId="22" applyNumberFormat="1" applyFont="1"/>
    <xf numFmtId="0" fontId="3" fillId="0" borderId="0" xfId="22" applyFont="1"/>
    <xf numFmtId="185" fontId="20" fillId="0" borderId="0" xfId="22" applyNumberFormat="1" applyFont="1"/>
    <xf numFmtId="0" fontId="20" fillId="0" borderId="0" xfId="22" applyFont="1"/>
    <xf numFmtId="0" fontId="19" fillId="0" borderId="0" xfId="22" applyFont="1" applyFill="1" applyBorder="1"/>
    <xf numFmtId="185" fontId="19" fillId="0" borderId="0" xfId="22" applyNumberFormat="1" applyFont="1" applyFill="1" applyBorder="1" applyAlignment="1">
      <alignment horizontal="right"/>
    </xf>
    <xf numFmtId="185" fontId="3" fillId="0" borderId="0" xfId="22" applyNumberFormat="1" applyFont="1" applyAlignment="1">
      <alignment horizontal="right"/>
    </xf>
    <xf numFmtId="185" fontId="18" fillId="0" borderId="0" xfId="22" applyNumberFormat="1"/>
    <xf numFmtId="0" fontId="18" fillId="0" borderId="0" xfId="22"/>
    <xf numFmtId="0" fontId="2" fillId="0" borderId="0" xfId="22" applyFont="1" applyBorder="1"/>
    <xf numFmtId="185" fontId="1" fillId="0" borderId="0" xfId="22" applyNumberFormat="1" applyFont="1" applyBorder="1" applyAlignment="1">
      <alignment horizontal="centerContinuous"/>
    </xf>
    <xf numFmtId="185" fontId="3" fillId="0" borderId="0" xfId="22" applyNumberFormat="1" applyFont="1" applyBorder="1" applyAlignment="1">
      <alignment horizontal="right"/>
    </xf>
    <xf numFmtId="185" fontId="3" fillId="0" borderId="0" xfId="22" applyNumberFormat="1" applyFont="1" applyBorder="1"/>
    <xf numFmtId="2" fontId="3" fillId="0" borderId="0" xfId="23" applyNumberFormat="1" applyFont="1"/>
    <xf numFmtId="0" fontId="3" fillId="0" borderId="0" xfId="23" applyFont="1" applyAlignment="1" applyProtection="1">
      <alignment horizontal="center"/>
      <protection locked="0"/>
    </xf>
    <xf numFmtId="1" fontId="3" fillId="0" borderId="0" xfId="23" applyNumberFormat="1" applyFont="1" applyProtection="1">
      <protection locked="0"/>
    </xf>
    <xf numFmtId="185" fontId="3" fillId="0" borderId="0" xfId="23" applyNumberFormat="1" applyFont="1" applyProtection="1">
      <protection locked="0"/>
    </xf>
    <xf numFmtId="9" fontId="3" fillId="0" borderId="0" xfId="23" applyNumberFormat="1" applyFont="1" applyProtection="1">
      <protection locked="0"/>
    </xf>
    <xf numFmtId="2" fontId="26" fillId="3" borderId="0" xfId="23" applyNumberFormat="1" applyFont="1" applyFill="1" applyProtection="1">
      <protection locked="0"/>
    </xf>
    <xf numFmtId="2" fontId="27" fillId="3" borderId="0" xfId="23" applyNumberFormat="1" applyFont="1" applyFill="1" applyProtection="1">
      <protection locked="0"/>
    </xf>
    <xf numFmtId="0" fontId="3" fillId="0" borderId="0" xfId="23" applyFont="1" applyProtection="1">
      <protection locked="0"/>
    </xf>
    <xf numFmtId="2" fontId="3" fillId="0" borderId="0" xfId="23" applyNumberFormat="1" applyFont="1" applyProtection="1">
      <protection locked="0"/>
    </xf>
    <xf numFmtId="0" fontId="29" fillId="0" borderId="0" xfId="23" applyFont="1" applyProtection="1">
      <protection locked="0"/>
    </xf>
    <xf numFmtId="0" fontId="30" fillId="0" borderId="0" xfId="23" applyFont="1" applyProtection="1">
      <protection locked="0"/>
    </xf>
    <xf numFmtId="0" fontId="30" fillId="0" borderId="0" xfId="23" applyFont="1" applyAlignment="1" applyProtection="1">
      <alignment horizontal="center"/>
      <protection locked="0"/>
    </xf>
    <xf numFmtId="1" fontId="30" fillId="0" borderId="0" xfId="23" applyNumberFormat="1" applyFont="1" applyProtection="1">
      <protection locked="0"/>
    </xf>
    <xf numFmtId="1" fontId="30" fillId="0" borderId="0" xfId="23" applyNumberFormat="1" applyFont="1" applyFill="1" applyProtection="1">
      <protection locked="0"/>
    </xf>
    <xf numFmtId="9" fontId="30" fillId="0" borderId="0" xfId="23" applyNumberFormat="1" applyFont="1" applyProtection="1">
      <protection locked="0"/>
    </xf>
    <xf numFmtId="185" fontId="30" fillId="0" borderId="0" xfId="23" applyNumberFormat="1" applyFont="1" applyProtection="1">
      <protection locked="0"/>
    </xf>
    <xf numFmtId="1" fontId="30" fillId="0" borderId="11" xfId="23" applyNumberFormat="1" applyFont="1" applyBorder="1" applyProtection="1">
      <protection locked="0"/>
    </xf>
    <xf numFmtId="1" fontId="25" fillId="3" borderId="0" xfId="23" applyNumberFormat="1" applyFont="1" applyFill="1" applyProtection="1">
      <protection locked="0"/>
    </xf>
    <xf numFmtId="185" fontId="20" fillId="0" borderId="0" xfId="23" applyNumberFormat="1" applyFont="1" applyProtection="1"/>
    <xf numFmtId="185" fontId="20" fillId="0" borderId="11" xfId="23" applyNumberFormat="1" applyFont="1" applyBorder="1" applyProtection="1"/>
    <xf numFmtId="185" fontId="19" fillId="0" borderId="0" xfId="23" applyNumberFormat="1" applyFont="1" applyProtection="1"/>
    <xf numFmtId="185" fontId="1" fillId="0" borderId="0" xfId="23" applyNumberFormat="1" applyFont="1" applyProtection="1"/>
    <xf numFmtId="185" fontId="3" fillId="0" borderId="0" xfId="23" applyNumberFormat="1" applyFont="1" applyProtection="1"/>
    <xf numFmtId="185" fontId="20" fillId="4" borderId="5" xfId="23" applyNumberFormat="1" applyFont="1" applyFill="1" applyBorder="1" applyProtection="1"/>
    <xf numFmtId="186" fontId="20" fillId="4" borderId="5" xfId="23" applyNumberFormat="1" applyFont="1" applyFill="1" applyBorder="1" applyProtection="1"/>
    <xf numFmtId="186" fontId="3" fillId="0" borderId="11" xfId="23" applyNumberFormat="1" applyFont="1" applyBorder="1" applyProtection="1"/>
    <xf numFmtId="185" fontId="3" fillId="0" borderId="11" xfId="23" applyNumberFormat="1" applyFont="1" applyBorder="1" applyProtection="1"/>
    <xf numFmtId="186" fontId="20" fillId="0" borderId="0" xfId="23" applyNumberFormat="1" applyFont="1" applyProtection="1"/>
    <xf numFmtId="185" fontId="1" fillId="4" borderId="12" xfId="23" applyNumberFormat="1" applyFont="1" applyFill="1" applyBorder="1" applyProtection="1"/>
    <xf numFmtId="186" fontId="1" fillId="4" borderId="12" xfId="23" applyNumberFormat="1" applyFont="1" applyFill="1" applyBorder="1" applyProtection="1"/>
    <xf numFmtId="186" fontId="3" fillId="0" borderId="0" xfId="23" applyNumberFormat="1" applyFont="1" applyProtection="1"/>
    <xf numFmtId="185" fontId="23" fillId="3" borderId="0" xfId="23" applyNumberFormat="1" applyFont="1" applyFill="1" applyProtection="1"/>
    <xf numFmtId="186" fontId="23" fillId="3" borderId="0" xfId="23" applyNumberFormat="1" applyFont="1" applyFill="1" applyProtection="1"/>
    <xf numFmtId="185" fontId="20" fillId="0" borderId="0" xfId="23" applyNumberFormat="1" applyFont="1" applyBorder="1" applyProtection="1"/>
    <xf numFmtId="185" fontId="19" fillId="4" borderId="5" xfId="23" applyNumberFormat="1" applyFont="1" applyFill="1" applyBorder="1" applyProtection="1"/>
    <xf numFmtId="185" fontId="1" fillId="4" borderId="13" xfId="23" applyNumberFormat="1" applyFont="1" applyFill="1" applyBorder="1" applyProtection="1"/>
    <xf numFmtId="185" fontId="3" fillId="0" borderId="14" xfId="23" applyNumberFormat="1" applyFont="1" applyFill="1" applyBorder="1" applyProtection="1"/>
    <xf numFmtId="185" fontId="19" fillId="0" borderId="5" xfId="23" applyNumberFormat="1" applyFont="1" applyFill="1" applyBorder="1" applyProtection="1"/>
    <xf numFmtId="185" fontId="19" fillId="4" borderId="12" xfId="23" applyNumberFormat="1" applyFont="1" applyFill="1" applyBorder="1" applyProtection="1"/>
    <xf numFmtId="185" fontId="1" fillId="4" borderId="15" xfId="23" applyNumberFormat="1" applyFont="1" applyFill="1" applyBorder="1" applyProtection="1"/>
    <xf numFmtId="2" fontId="20" fillId="0" borderId="0" xfId="23" applyNumberFormat="1" applyFont="1" applyProtection="1"/>
    <xf numFmtId="185" fontId="20" fillId="0" borderId="0" xfId="23" applyNumberFormat="1" applyFont="1" applyAlignment="1" applyProtection="1">
      <alignment horizontal="center"/>
    </xf>
    <xf numFmtId="2" fontId="20" fillId="0" borderId="11" xfId="23" applyNumberFormat="1" applyFont="1" applyBorder="1" applyProtection="1"/>
    <xf numFmtId="2" fontId="3" fillId="0" borderId="0" xfId="23" applyNumberFormat="1" applyFont="1" applyProtection="1"/>
    <xf numFmtId="2" fontId="1" fillId="0" borderId="0" xfId="23" applyNumberFormat="1" applyFont="1" applyProtection="1"/>
    <xf numFmtId="0" fontId="24" fillId="0" borderId="0" xfId="24" applyFont="1" applyProtection="1"/>
    <xf numFmtId="0" fontId="3" fillId="0" borderId="0" xfId="23" applyFont="1" applyAlignment="1" applyProtection="1">
      <alignment horizontal="center"/>
    </xf>
    <xf numFmtId="1" fontId="3" fillId="0" borderId="0" xfId="23" applyNumberFormat="1" applyFont="1" applyProtection="1"/>
    <xf numFmtId="9" fontId="3" fillId="0" borderId="0" xfId="23" applyNumberFormat="1" applyFont="1" applyProtection="1"/>
    <xf numFmtId="0" fontId="3" fillId="0" borderId="0" xfId="23" applyFont="1" applyProtection="1"/>
    <xf numFmtId="0" fontId="19" fillId="0" borderId="0" xfId="23" applyFont="1" applyAlignment="1" applyProtection="1">
      <alignment horizontal="center"/>
    </xf>
    <xf numFmtId="1" fontId="20" fillId="0" borderId="0" xfId="23" applyNumberFormat="1" applyFont="1" applyProtection="1"/>
    <xf numFmtId="9" fontId="20" fillId="0" borderId="0" xfId="23" applyNumberFormat="1" applyFont="1" applyProtection="1"/>
    <xf numFmtId="0" fontId="20" fillId="0" borderId="16" xfId="23" applyFont="1" applyBorder="1" applyProtection="1"/>
    <xf numFmtId="0" fontId="20" fillId="0" borderId="16" xfId="23" applyFont="1" applyBorder="1" applyAlignment="1" applyProtection="1">
      <alignment horizontal="center"/>
    </xf>
    <xf numFmtId="1" fontId="20" fillId="0" borderId="16" xfId="23" applyNumberFormat="1" applyFont="1" applyBorder="1" applyAlignment="1" applyProtection="1">
      <alignment horizontal="center"/>
    </xf>
    <xf numFmtId="185" fontId="20" fillId="0" borderId="16" xfId="23" applyNumberFormat="1" applyFont="1" applyBorder="1" applyAlignment="1" applyProtection="1">
      <alignment horizontal="center"/>
    </xf>
    <xf numFmtId="185" fontId="20" fillId="0" borderId="17" xfId="23" applyNumberFormat="1" applyFont="1" applyBorder="1" applyAlignment="1" applyProtection="1">
      <alignment horizontal="center"/>
    </xf>
    <xf numFmtId="9" fontId="20" fillId="0" borderId="17" xfId="23" applyNumberFormat="1" applyFont="1" applyBorder="1" applyAlignment="1" applyProtection="1">
      <alignment horizontal="centerContinuous"/>
    </xf>
    <xf numFmtId="185" fontId="20" fillId="0" borderId="13" xfId="23" applyNumberFormat="1" applyFont="1" applyBorder="1" applyAlignment="1" applyProtection="1">
      <alignment horizontal="centerContinuous"/>
    </xf>
    <xf numFmtId="185" fontId="20" fillId="4" borderId="16" xfId="23" applyNumberFormat="1" applyFont="1" applyFill="1" applyBorder="1" applyAlignment="1" applyProtection="1">
      <alignment horizontal="center"/>
    </xf>
    <xf numFmtId="2" fontId="20" fillId="4" borderId="16" xfId="23" applyNumberFormat="1" applyFont="1" applyFill="1" applyBorder="1" applyAlignment="1" applyProtection="1">
      <alignment horizontal="center"/>
    </xf>
    <xf numFmtId="0" fontId="30" fillId="0" borderId="0" xfId="23" applyFont="1" applyProtection="1"/>
    <xf numFmtId="0" fontId="30" fillId="0" borderId="0" xfId="23" applyFont="1" applyAlignment="1" applyProtection="1">
      <alignment horizontal="center"/>
    </xf>
    <xf numFmtId="1" fontId="30" fillId="0" borderId="0" xfId="23" applyNumberFormat="1" applyFont="1" applyProtection="1"/>
    <xf numFmtId="2" fontId="20" fillId="0" borderId="0" xfId="23" applyNumberFormat="1" applyFont="1" applyBorder="1" applyProtection="1"/>
    <xf numFmtId="0" fontId="30" fillId="0" borderId="11" xfId="23" applyFont="1" applyBorder="1" applyProtection="1"/>
    <xf numFmtId="0" fontId="30" fillId="0" borderId="11" xfId="23" applyFont="1" applyBorder="1" applyAlignment="1" applyProtection="1">
      <alignment horizontal="center"/>
    </xf>
    <xf numFmtId="1" fontId="30" fillId="0" borderId="11" xfId="23" applyNumberFormat="1" applyFont="1" applyBorder="1" applyProtection="1"/>
    <xf numFmtId="9" fontId="20" fillId="0" borderId="11" xfId="23" applyNumberFormat="1" applyFont="1" applyBorder="1" applyProtection="1"/>
    <xf numFmtId="0" fontId="20" fillId="0" borderId="0" xfId="23" applyFont="1" applyProtection="1"/>
    <xf numFmtId="0" fontId="20" fillId="0" borderId="0" xfId="23" applyFont="1" applyAlignment="1" applyProtection="1">
      <alignment horizontal="center"/>
    </xf>
    <xf numFmtId="1" fontId="19" fillId="0" borderId="0" xfId="23" applyNumberFormat="1" applyFont="1" applyProtection="1"/>
    <xf numFmtId="9" fontId="1" fillId="0" borderId="0" xfId="23" applyNumberFormat="1" applyFont="1" applyProtection="1"/>
    <xf numFmtId="0" fontId="20" fillId="4" borderId="17" xfId="23" applyFont="1" applyFill="1" applyBorder="1" applyProtection="1"/>
    <xf numFmtId="0" fontId="20" fillId="4" borderId="5" xfId="23" applyFont="1" applyFill="1" applyBorder="1" applyAlignment="1" applyProtection="1">
      <alignment horizontal="center"/>
    </xf>
    <xf numFmtId="1" fontId="30" fillId="4" borderId="5" xfId="23" applyNumberFormat="1" applyFont="1" applyFill="1" applyBorder="1" applyProtection="1"/>
    <xf numFmtId="9" fontId="19" fillId="4" borderId="5" xfId="23" applyNumberFormat="1" applyFont="1" applyFill="1" applyBorder="1" applyProtection="1"/>
    <xf numFmtId="0" fontId="20" fillId="0" borderId="11" xfId="23" applyFont="1" applyBorder="1" applyProtection="1"/>
    <xf numFmtId="0" fontId="20" fillId="0" borderId="11" xfId="23" applyFont="1" applyBorder="1" applyAlignment="1" applyProtection="1">
      <alignment horizontal="center"/>
    </xf>
    <xf numFmtId="9" fontId="3" fillId="0" borderId="11" xfId="23" applyNumberFormat="1" applyFont="1" applyBorder="1" applyProtection="1"/>
    <xf numFmtId="9" fontId="19" fillId="0" borderId="0" xfId="23" applyNumberFormat="1" applyFont="1" applyProtection="1"/>
    <xf numFmtId="0" fontId="1" fillId="4" borderId="7" xfId="23" applyFont="1" applyFill="1" applyBorder="1" applyProtection="1"/>
    <xf numFmtId="0" fontId="1" fillId="4" borderId="12" xfId="23" applyFont="1" applyFill="1" applyBorder="1" applyAlignment="1" applyProtection="1">
      <alignment horizontal="center"/>
    </xf>
    <xf numFmtId="1" fontId="1" fillId="4" borderId="12" xfId="23" applyNumberFormat="1" applyFont="1" applyFill="1" applyBorder="1" applyProtection="1"/>
    <xf numFmtId="9" fontId="1" fillId="4" borderId="12" xfId="23" applyNumberFormat="1" applyFont="1" applyFill="1" applyBorder="1" applyProtection="1"/>
    <xf numFmtId="0" fontId="21" fillId="3" borderId="0" xfId="23" applyFont="1" applyFill="1" applyBorder="1" applyProtection="1"/>
    <xf numFmtId="0" fontId="25" fillId="3" borderId="0" xfId="23" applyFont="1" applyFill="1" applyAlignment="1" applyProtection="1">
      <alignment horizontal="center"/>
    </xf>
    <xf numFmtId="9" fontId="23" fillId="3" borderId="0" xfId="23" applyNumberFormat="1" applyFont="1" applyFill="1" applyProtection="1"/>
    <xf numFmtId="0" fontId="28" fillId="0" borderId="0" xfId="24" applyFont="1" applyProtection="1">
      <protection locked="0"/>
    </xf>
    <xf numFmtId="0" fontId="22" fillId="0" borderId="0" xfId="22" applyFont="1" applyFill="1" applyBorder="1"/>
    <xf numFmtId="0" fontId="31" fillId="0" borderId="8" xfId="22" applyFont="1" applyFill="1" applyBorder="1"/>
    <xf numFmtId="185" fontId="19" fillId="0" borderId="9" xfId="22" applyNumberFormat="1" applyFont="1" applyFill="1" applyBorder="1" applyAlignment="1">
      <alignment horizontal="right"/>
    </xf>
    <xf numFmtId="185" fontId="18" fillId="0" borderId="10" xfId="22" applyNumberFormat="1" applyBorder="1"/>
    <xf numFmtId="0" fontId="31" fillId="0" borderId="6" xfId="22" applyFont="1" applyBorder="1"/>
    <xf numFmtId="185" fontId="3" fillId="0" borderId="19" xfId="22" applyNumberFormat="1" applyFont="1" applyBorder="1"/>
    <xf numFmtId="0" fontId="31" fillId="0" borderId="18" xfId="22" applyFont="1" applyBorder="1"/>
    <xf numFmtId="185" fontId="3" fillId="0" borderId="11" xfId="22" applyNumberFormat="1" applyFont="1" applyBorder="1"/>
    <xf numFmtId="185" fontId="3" fillId="0" borderId="20" xfId="22" applyNumberFormat="1" applyFont="1" applyBorder="1"/>
    <xf numFmtId="187" fontId="32" fillId="0" borderId="11" xfId="22" applyNumberFormat="1" applyFont="1" applyBorder="1" applyAlignment="1">
      <alignment horizontal="left"/>
    </xf>
    <xf numFmtId="49" fontId="32" fillId="0" borderId="0" xfId="22" applyNumberFormat="1" applyFont="1" applyBorder="1" applyAlignment="1">
      <alignment horizontal="left"/>
    </xf>
    <xf numFmtId="49" fontId="32" fillId="0" borderId="9" xfId="22" applyNumberFormat="1" applyFont="1" applyFill="1" applyBorder="1" applyAlignment="1">
      <alignment horizontal="left"/>
    </xf>
    <xf numFmtId="0" fontId="33" fillId="0" borderId="0" xfId="23" applyFont="1" applyFill="1" applyProtection="1">
      <protection locked="0"/>
    </xf>
    <xf numFmtId="0" fontId="33" fillId="0" borderId="0" xfId="23" applyFont="1" applyFill="1" applyAlignment="1" applyProtection="1">
      <alignment horizontal="center"/>
      <protection locked="0"/>
    </xf>
    <xf numFmtId="1" fontId="33" fillId="0" borderId="0" xfId="23" applyNumberFormat="1" applyFont="1" applyFill="1" applyProtection="1">
      <protection locked="0"/>
    </xf>
    <xf numFmtId="185" fontId="33" fillId="0" borderId="0" xfId="23" applyNumberFormat="1" applyFont="1" applyProtection="1">
      <protection locked="0"/>
    </xf>
    <xf numFmtId="0" fontId="18" fillId="0" borderId="0" xfId="23"/>
    <xf numFmtId="0" fontId="33" fillId="0" borderId="0" xfId="23" applyFont="1" applyAlignment="1" applyProtection="1">
      <alignment horizontal="center"/>
      <protection locked="0"/>
    </xf>
    <xf numFmtId="185" fontId="20" fillId="0" borderId="0" xfId="23" applyNumberFormat="1" applyFont="1" applyFill="1" applyProtection="1"/>
    <xf numFmtId="185" fontId="30" fillId="0" borderId="0" xfId="23" applyNumberFormat="1" applyFont="1" applyFill="1" applyProtection="1">
      <protection locked="0"/>
    </xf>
    <xf numFmtId="2" fontId="20" fillId="0" borderId="0" xfId="23" applyNumberFormat="1" applyFont="1" applyFill="1" applyProtection="1"/>
    <xf numFmtId="0" fontId="33" fillId="0" borderId="0" xfId="23" applyFont="1" applyProtection="1">
      <protection locked="0"/>
    </xf>
    <xf numFmtId="0" fontId="3" fillId="0" borderId="0" xfId="23" applyFont="1" applyFill="1"/>
    <xf numFmtId="0" fontId="34" fillId="0" borderId="0" xfId="23" applyFont="1" applyProtection="1">
      <protection locked="0"/>
    </xf>
    <xf numFmtId="0" fontId="34" fillId="0" borderId="0" xfId="23" applyFont="1" applyAlignment="1" applyProtection="1">
      <alignment horizontal="center"/>
      <protection locked="0"/>
    </xf>
    <xf numFmtId="1" fontId="34" fillId="0" borderId="0" xfId="23" applyNumberFormat="1" applyFont="1" applyFill="1" applyProtection="1">
      <protection locked="0"/>
    </xf>
    <xf numFmtId="166" fontId="30" fillId="0" borderId="0" xfId="23" applyNumberFormat="1" applyFont="1" applyFill="1" applyProtection="1">
      <protection locked="0"/>
    </xf>
    <xf numFmtId="0" fontId="35" fillId="0" borderId="0" xfId="24" applyFont="1" applyProtection="1">
      <protection locked="0"/>
    </xf>
    <xf numFmtId="0" fontId="24" fillId="0" borderId="0" xfId="24" applyFont="1" applyProtection="1">
      <protection locked="0"/>
    </xf>
    <xf numFmtId="0" fontId="35" fillId="0" borderId="0" xfId="22" applyFont="1" applyFill="1" applyBorder="1"/>
    <xf numFmtId="185" fontId="35" fillId="0" borderId="0" xfId="22" applyNumberFormat="1" applyFont="1" applyFill="1" applyBorder="1" applyAlignment="1">
      <alignment horizontal="right"/>
    </xf>
    <xf numFmtId="185" fontId="35" fillId="0" borderId="0" xfId="22" applyNumberFormat="1" applyFont="1" applyFill="1" applyBorder="1"/>
    <xf numFmtId="185" fontId="22" fillId="0" borderId="0" xfId="22" applyNumberFormat="1" applyFont="1" applyFill="1" applyBorder="1" applyAlignment="1">
      <alignment horizontal="centerContinuous"/>
    </xf>
    <xf numFmtId="185" fontId="20" fillId="0" borderId="0" xfId="22" applyNumberFormat="1" applyFont="1" applyBorder="1" applyAlignment="1">
      <alignment horizontal="centerContinuous"/>
    </xf>
    <xf numFmtId="0" fontId="1" fillId="0" borderId="0" xfId="22" applyFont="1" applyFill="1" applyBorder="1"/>
    <xf numFmtId="185" fontId="1" fillId="0" borderId="0" xfId="22" applyNumberFormat="1" applyFont="1" applyFill="1" applyBorder="1" applyAlignment="1">
      <alignment horizontal="center"/>
    </xf>
    <xf numFmtId="0" fontId="1" fillId="0" borderId="0" xfId="22" applyFont="1" applyBorder="1"/>
    <xf numFmtId="0" fontId="3" fillId="0" borderId="0" xfId="22" applyFont="1" applyBorder="1"/>
  </cellXfs>
  <cellStyles count="40">
    <cellStyle name="Bold 11" xfId="2"/>
    <cellStyle name="Comma [0]_9eu2xkjwWrYu0YNRaLvhySkeD" xfId="3"/>
    <cellStyle name="Comma_9eu2xkjwWrYu0YNRaLvhySkeD" xfId="4"/>
    <cellStyle name="Currency (0)" xfId="5"/>
    <cellStyle name="Currency (2)" xfId="6"/>
    <cellStyle name="Currency [0]_3LU9hSJnLyQkkffIimuyOsjVm" xfId="7"/>
    <cellStyle name="Currency_3LU9hSJnLyQkkffIimuyOsjVm" xfId="8"/>
    <cellStyle name="čárky [0]_0f83zm4yytAvDZPSbNxjaUl2F" xfId="9"/>
    <cellStyle name="Date" xfId="10"/>
    <cellStyle name="Date-Time" xfId="11"/>
    <cellStyle name="Decimal 1" xfId="12"/>
    <cellStyle name="Decimal 2" xfId="13"/>
    <cellStyle name="Decimal 3" xfId="14"/>
    <cellStyle name="Input" xfId="15"/>
    <cellStyle name="Input %" xfId="16"/>
    <cellStyle name="Input 1" xfId="17"/>
    <cellStyle name="Input 3" xfId="18"/>
    <cellStyle name="Month" xfId="19"/>
    <cellStyle name="Normal 11" xfId="20"/>
    <cellStyle name="Normal_3LU9hSJnLyQkkffIimuyOsjVm" xfId="21"/>
    <cellStyle name="Normální" xfId="0" builtinId="0"/>
    <cellStyle name="normální_Rekapitulace" xfId="22"/>
    <cellStyle name="normální_SK I" xfId="23"/>
    <cellStyle name="normální_Zásuvky" xfId="24"/>
    <cellStyle name="Percent ()" xfId="25"/>
    <cellStyle name="Percent (0)" xfId="26"/>
    <cellStyle name="Percent (1)" xfId="27"/>
    <cellStyle name="Percent 1" xfId="28"/>
    <cellStyle name="Percent 2" xfId="29"/>
    <cellStyle name="Percent_Account Detail" xfId="30"/>
    <cellStyle name="Shaded" xfId="31"/>
    <cellStyle name="Styl 1" xfId="1"/>
    <cellStyle name="Sum" xfId="32"/>
    <cellStyle name="Sum %of HV" xfId="33"/>
    <cellStyle name="Thousands (0)" xfId="34"/>
    <cellStyle name="Thousands (1)" xfId="35"/>
    <cellStyle name="time" xfId="36"/>
    <cellStyle name="Total" xfId="37"/>
    <cellStyle name="Underline 2" xfId="38"/>
    <cellStyle name="Year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25"/>
  <sheetViews>
    <sheetView tabSelected="1" zoomScaleNormal="100" workbookViewId="0">
      <selection activeCell="D27" sqref="D27"/>
    </sheetView>
  </sheetViews>
  <sheetFormatPr defaultRowHeight="12.75"/>
  <cols>
    <col min="1" max="1" width="47.7109375" style="8" customWidth="1"/>
    <col min="2" max="2" width="20.7109375" style="13" customWidth="1"/>
    <col min="3" max="4" width="20.7109375" style="7" customWidth="1"/>
    <col min="5" max="5" width="16.5703125" style="7" customWidth="1"/>
    <col min="6" max="6" width="14.42578125" style="7" customWidth="1"/>
    <col min="7" max="7" width="10.7109375" style="8" customWidth="1"/>
    <col min="8" max="8" width="12.7109375" style="7" customWidth="1"/>
    <col min="9" max="9" width="10.7109375" style="8" customWidth="1"/>
    <col min="10" max="10" width="16.5703125" style="7" customWidth="1"/>
    <col min="11" max="16384" width="9.140625" style="8"/>
  </cols>
  <sheetData>
    <row r="6" spans="1:10" ht="15.75">
      <c r="A6" s="109" t="s">
        <v>94</v>
      </c>
      <c r="B6" s="6"/>
    </row>
    <row r="7" spans="1:10" ht="15.75">
      <c r="A7" s="109" t="s">
        <v>95</v>
      </c>
      <c r="B7" s="6"/>
    </row>
    <row r="8" spans="1:10">
      <c r="A8" s="16"/>
      <c r="B8" s="17"/>
    </row>
    <row r="9" spans="1:10">
      <c r="A9" s="16"/>
      <c r="B9" s="17"/>
    </row>
    <row r="10" spans="1:10">
      <c r="A10" s="16" t="s">
        <v>0</v>
      </c>
      <c r="B10" s="17"/>
    </row>
    <row r="11" spans="1:10">
      <c r="A11" s="16"/>
      <c r="B11" s="17"/>
    </row>
    <row r="12" spans="1:10">
      <c r="A12" s="110"/>
      <c r="B12" s="142"/>
      <c r="C12" s="143"/>
      <c r="D12" s="143"/>
      <c r="E12" s="9"/>
      <c r="F12" s="9"/>
      <c r="G12" s="10"/>
      <c r="H12" s="9"/>
      <c r="I12" s="10"/>
      <c r="J12" s="9"/>
    </row>
    <row r="13" spans="1:10">
      <c r="A13" s="144" t="s">
        <v>1</v>
      </c>
      <c r="B13" s="145"/>
      <c r="C13" s="145"/>
      <c r="D13" s="145"/>
    </row>
    <row r="14" spans="1:10">
      <c r="A14" s="146"/>
      <c r="B14" s="18"/>
      <c r="C14" s="19"/>
      <c r="D14" s="19"/>
    </row>
    <row r="15" spans="1:10">
      <c r="A15" s="147" t="str">
        <f>Elektro!A3</f>
        <v>Elektroinstalace</v>
      </c>
      <c r="B15" s="18"/>
      <c r="C15" s="18"/>
      <c r="D15" s="19"/>
    </row>
    <row r="16" spans="1:10">
      <c r="A16" s="147" t="str">
        <f>Kabely!A3</f>
        <v>Kabely</v>
      </c>
      <c r="B16" s="18"/>
      <c r="C16" s="18"/>
      <c r="D16" s="19"/>
    </row>
    <row r="17" spans="1:10">
      <c r="A17" s="147" t="str">
        <f>Svítidla!A3</f>
        <v>Svítidla</v>
      </c>
      <c r="B17" s="18"/>
      <c r="C17" s="18"/>
      <c r="D17" s="19"/>
    </row>
    <row r="18" spans="1:10">
      <c r="A18" s="147" t="str">
        <f>Rozvaděče!A3</f>
        <v>Rozvaděče</v>
      </c>
      <c r="B18" s="18"/>
      <c r="C18" s="18"/>
      <c r="D18" s="19"/>
    </row>
    <row r="19" spans="1:10">
      <c r="A19" s="147"/>
      <c r="B19" s="18"/>
      <c r="C19" s="19"/>
      <c r="D19" s="19"/>
    </row>
    <row r="20" spans="1:10" ht="15.75">
      <c r="A20" s="139"/>
      <c r="B20" s="140"/>
      <c r="C20" s="141"/>
      <c r="D20" s="141"/>
    </row>
    <row r="21" spans="1:10">
      <c r="A21" s="11"/>
      <c r="B21" s="12"/>
    </row>
    <row r="22" spans="1:10" s="15" customFormat="1" ht="15.75" hidden="1">
      <c r="A22" s="111" t="s">
        <v>4</v>
      </c>
      <c r="B22" s="121" t="s">
        <v>5</v>
      </c>
      <c r="C22" s="112"/>
      <c r="D22" s="113"/>
      <c r="E22" s="14"/>
      <c r="F22" s="14"/>
      <c r="H22" s="14"/>
      <c r="J22" s="14"/>
    </row>
    <row r="23" spans="1:10" ht="15.75" hidden="1">
      <c r="A23" s="114" t="s">
        <v>6</v>
      </c>
      <c r="B23" s="120" t="s">
        <v>5</v>
      </c>
      <c r="C23" s="19"/>
      <c r="D23" s="115"/>
    </row>
    <row r="24" spans="1:10" ht="15.75" hidden="1">
      <c r="A24" s="114" t="s">
        <v>7</v>
      </c>
      <c r="B24" s="120" t="s">
        <v>8</v>
      </c>
      <c r="C24" s="19"/>
      <c r="D24" s="115"/>
    </row>
    <row r="25" spans="1:10" ht="16.5" hidden="1" thickBot="1">
      <c r="A25" s="116" t="s">
        <v>9</v>
      </c>
      <c r="B25" s="119" t="s">
        <v>10</v>
      </c>
      <c r="C25" s="117"/>
      <c r="D25" s="118"/>
    </row>
  </sheetData>
  <autoFilter ref="B6:B22"/>
  <printOptions horizontalCentered="1"/>
  <pageMargins left="0.78740157480314965" right="0.39370078740157483" top="0.98425196850393704" bottom="0.98425196850393704" header="0.51181102362204722" footer="0.51181102362204722"/>
  <pageSetup paperSize="9" scale="83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xSplit="3" topLeftCell="D1" activePane="topRight" state="frozen"/>
      <selection pane="topRight" activeCell="A56" sqref="A56"/>
    </sheetView>
  </sheetViews>
  <sheetFormatPr defaultRowHeight="12.75"/>
  <cols>
    <col min="1" max="1" width="71.425781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20" customWidth="1"/>
    <col min="15" max="15" width="14.7109375" style="3" customWidth="1"/>
    <col min="16" max="16" width="14.7109375" style="20" customWidth="1"/>
    <col min="17" max="17" width="14.7109375" style="3" customWidth="1"/>
    <col min="18" max="16384" width="9.140625" style="5"/>
  </cols>
  <sheetData>
    <row r="1" spans="1:17" ht="15.75">
      <c r="A1" s="65" t="str">
        <f>Rekapitulace!A6</f>
        <v xml:space="preserve">Oprava elektroinstalace a odvětrání sociálního zařízení vč. Sociálního zázemí </v>
      </c>
      <c r="B1" s="66"/>
      <c r="C1" s="67"/>
      <c r="D1" s="42"/>
      <c r="E1" s="42"/>
      <c r="F1" s="42"/>
      <c r="G1" s="42"/>
      <c r="H1" s="42"/>
      <c r="I1" s="42"/>
      <c r="J1" s="68"/>
      <c r="K1" s="42"/>
      <c r="L1" s="42"/>
      <c r="M1" s="42" t="s">
        <v>11</v>
      </c>
      <c r="N1" s="25"/>
      <c r="O1" s="42" t="s">
        <v>12</v>
      </c>
      <c r="P1" s="26"/>
      <c r="Q1" s="42"/>
    </row>
    <row r="2" spans="1:17" ht="15.75">
      <c r="A2" s="138" t="s">
        <v>95</v>
      </c>
      <c r="B2" s="66"/>
      <c r="C2" s="67"/>
      <c r="D2" s="42"/>
      <c r="E2" s="42"/>
      <c r="F2" s="42"/>
      <c r="G2" s="42"/>
      <c r="H2" s="42"/>
      <c r="I2" s="42"/>
      <c r="J2" s="68"/>
      <c r="K2" s="42"/>
      <c r="L2" s="42"/>
      <c r="M2" s="42"/>
      <c r="N2" s="63"/>
      <c r="O2" s="42"/>
      <c r="P2" s="63"/>
      <c r="Q2" s="42"/>
    </row>
    <row r="3" spans="1:17">
      <c r="A3" s="29" t="s">
        <v>35</v>
      </c>
      <c r="B3" s="70"/>
      <c r="C3" s="71"/>
      <c r="D3" s="38"/>
      <c r="E3" s="38"/>
      <c r="F3" s="38"/>
      <c r="G3" s="38"/>
      <c r="H3" s="38"/>
      <c r="I3" s="38"/>
      <c r="J3" s="72"/>
      <c r="K3" s="38"/>
      <c r="L3" s="38"/>
      <c r="M3" s="38"/>
      <c r="N3" s="60"/>
      <c r="O3" s="38"/>
      <c r="P3" s="60"/>
      <c r="Q3" s="38"/>
    </row>
    <row r="4" spans="1:17">
      <c r="A4" s="73" t="s">
        <v>13</v>
      </c>
      <c r="B4" s="74" t="s">
        <v>14</v>
      </c>
      <c r="C4" s="75" t="s">
        <v>15</v>
      </c>
      <c r="D4" s="76" t="s">
        <v>16</v>
      </c>
      <c r="E4" s="76" t="s">
        <v>17</v>
      </c>
      <c r="F4" s="76" t="s">
        <v>18</v>
      </c>
      <c r="G4" s="76" t="s">
        <v>19</v>
      </c>
      <c r="H4" s="77" t="s">
        <v>20</v>
      </c>
      <c r="I4" s="77" t="s">
        <v>21</v>
      </c>
      <c r="J4" s="78" t="s">
        <v>2</v>
      </c>
      <c r="K4" s="79"/>
      <c r="L4" s="76" t="s">
        <v>3</v>
      </c>
      <c r="M4" s="80" t="s">
        <v>22</v>
      </c>
      <c r="N4" s="81" t="s">
        <v>23</v>
      </c>
      <c r="O4" s="80" t="s">
        <v>24</v>
      </c>
      <c r="P4" s="81" t="s">
        <v>25</v>
      </c>
      <c r="Q4" s="80" t="s">
        <v>26</v>
      </c>
    </row>
    <row r="5" spans="1:17">
      <c r="A5" s="82"/>
      <c r="B5" s="83"/>
      <c r="C5" s="84"/>
      <c r="D5" s="38"/>
      <c r="E5" s="38"/>
      <c r="F5" s="38"/>
      <c r="G5" s="38"/>
      <c r="H5" s="38"/>
      <c r="I5" s="38"/>
      <c r="J5" s="72"/>
      <c r="K5" s="38"/>
      <c r="L5" s="38"/>
      <c r="M5" s="53"/>
      <c r="N5" s="85"/>
      <c r="O5" s="38"/>
      <c r="P5" s="60"/>
      <c r="Q5" s="38"/>
    </row>
    <row r="6" spans="1:17" s="126" customFormat="1">
      <c r="A6" s="122" t="s">
        <v>36</v>
      </c>
      <c r="B6" s="123" t="s">
        <v>27</v>
      </c>
      <c r="C6" s="124">
        <v>160</v>
      </c>
      <c r="D6" s="38"/>
      <c r="E6" s="38"/>
      <c r="F6" s="38"/>
      <c r="G6" s="38"/>
      <c r="H6" s="38"/>
      <c r="I6" s="38"/>
      <c r="J6" s="34"/>
      <c r="K6" s="38"/>
      <c r="L6" s="38"/>
      <c r="M6" s="35"/>
      <c r="N6" s="60"/>
      <c r="O6" s="125"/>
      <c r="P6" s="60"/>
      <c r="Q6" s="38"/>
    </row>
    <row r="7" spans="1:17">
      <c r="A7" s="122" t="s">
        <v>37</v>
      </c>
      <c r="B7" s="123" t="s">
        <v>27</v>
      </c>
      <c r="C7" s="124">
        <v>230</v>
      </c>
      <c r="D7" s="38"/>
      <c r="E7" s="38"/>
      <c r="F7" s="38"/>
      <c r="G7" s="38"/>
      <c r="H7" s="38"/>
      <c r="I7" s="38"/>
      <c r="J7" s="34"/>
      <c r="K7" s="38"/>
      <c r="L7" s="38"/>
      <c r="M7" s="35"/>
      <c r="N7" s="60"/>
      <c r="O7" s="125"/>
      <c r="P7" s="60"/>
      <c r="Q7" s="38"/>
    </row>
    <row r="8" spans="1:17">
      <c r="A8" s="122" t="s">
        <v>38</v>
      </c>
      <c r="B8" s="123" t="s">
        <v>27</v>
      </c>
      <c r="C8" s="124">
        <v>13</v>
      </c>
      <c r="D8" s="38"/>
      <c r="E8" s="38"/>
      <c r="F8" s="38"/>
      <c r="G8" s="38"/>
      <c r="H8" s="38"/>
      <c r="I8" s="38"/>
      <c r="J8" s="34"/>
      <c r="K8" s="38"/>
      <c r="L8" s="38"/>
      <c r="M8" s="35"/>
      <c r="N8" s="60"/>
      <c r="O8" s="125"/>
      <c r="P8" s="60"/>
      <c r="Q8" s="38"/>
    </row>
    <row r="9" spans="1:17">
      <c r="A9" s="122" t="s">
        <v>39</v>
      </c>
      <c r="B9" s="123" t="s">
        <v>27</v>
      </c>
      <c r="C9" s="124">
        <v>37</v>
      </c>
      <c r="D9" s="38"/>
      <c r="E9" s="38"/>
      <c r="F9" s="38"/>
      <c r="G9" s="38"/>
      <c r="H9" s="38"/>
      <c r="I9" s="38"/>
      <c r="J9" s="34"/>
      <c r="K9" s="38"/>
      <c r="L9" s="38"/>
      <c r="M9" s="35"/>
      <c r="N9" s="60"/>
      <c r="O9" s="125"/>
      <c r="P9" s="60"/>
      <c r="Q9" s="38"/>
    </row>
    <row r="10" spans="1:17">
      <c r="A10" s="122" t="s">
        <v>40</v>
      </c>
      <c r="B10" s="123" t="s">
        <v>27</v>
      </c>
      <c r="C10" s="124">
        <v>37</v>
      </c>
      <c r="D10" s="38"/>
      <c r="E10" s="38"/>
      <c r="F10" s="38"/>
      <c r="G10" s="38"/>
      <c r="H10" s="38"/>
      <c r="I10" s="38"/>
      <c r="J10" s="34"/>
      <c r="K10" s="38"/>
      <c r="L10" s="38"/>
      <c r="M10" s="35"/>
      <c r="N10" s="60"/>
      <c r="O10" s="125"/>
      <c r="P10" s="60"/>
      <c r="Q10" s="38"/>
    </row>
    <row r="11" spans="1:17">
      <c r="A11" s="122" t="s">
        <v>41</v>
      </c>
      <c r="B11" s="123" t="s">
        <v>27</v>
      </c>
      <c r="C11" s="124">
        <v>16</v>
      </c>
      <c r="D11" s="38"/>
      <c r="E11" s="38"/>
      <c r="F11" s="38"/>
      <c r="G11" s="38"/>
      <c r="H11" s="38"/>
      <c r="I11" s="38"/>
      <c r="J11" s="34"/>
      <c r="K11" s="38"/>
      <c r="L11" s="38"/>
      <c r="M11" s="35"/>
      <c r="N11" s="60"/>
      <c r="O11" s="125"/>
      <c r="P11" s="60"/>
      <c r="Q11" s="38"/>
    </row>
    <row r="12" spans="1:17">
      <c r="A12" s="122" t="s">
        <v>42</v>
      </c>
      <c r="B12" s="123" t="s">
        <v>27</v>
      </c>
      <c r="C12" s="124">
        <v>16</v>
      </c>
      <c r="D12" s="38"/>
      <c r="E12" s="38"/>
      <c r="F12" s="38"/>
      <c r="G12" s="38"/>
      <c r="H12" s="38"/>
      <c r="I12" s="38"/>
      <c r="J12" s="34"/>
      <c r="K12" s="38"/>
      <c r="L12" s="38"/>
      <c r="M12" s="35"/>
      <c r="N12" s="60"/>
      <c r="O12" s="125"/>
      <c r="P12" s="60"/>
      <c r="Q12" s="38"/>
    </row>
    <row r="13" spans="1:17">
      <c r="A13" s="122" t="s">
        <v>43</v>
      </c>
      <c r="B13" s="123" t="s">
        <v>27</v>
      </c>
      <c r="C13" s="124">
        <v>14</v>
      </c>
      <c r="D13" s="38"/>
      <c r="E13" s="38"/>
      <c r="F13" s="38"/>
      <c r="G13" s="38"/>
      <c r="H13" s="38"/>
      <c r="I13" s="38"/>
      <c r="J13" s="34"/>
      <c r="K13" s="38"/>
      <c r="L13" s="38"/>
      <c r="M13" s="35"/>
      <c r="N13" s="60"/>
      <c r="O13" s="125"/>
      <c r="P13" s="60"/>
      <c r="Q13" s="38"/>
    </row>
    <row r="14" spans="1:17">
      <c r="A14" s="122" t="s">
        <v>44</v>
      </c>
      <c r="B14" s="123" t="s">
        <v>27</v>
      </c>
      <c r="C14" s="124">
        <v>14</v>
      </c>
      <c r="D14" s="38"/>
      <c r="E14" s="38"/>
      <c r="F14" s="38"/>
      <c r="G14" s="38"/>
      <c r="H14" s="38"/>
      <c r="I14" s="38"/>
      <c r="J14" s="34"/>
      <c r="K14" s="38"/>
      <c r="L14" s="38"/>
      <c r="M14" s="35"/>
      <c r="N14" s="60"/>
      <c r="O14" s="125"/>
      <c r="P14" s="60"/>
      <c r="Q14" s="38"/>
    </row>
    <row r="15" spans="1:17">
      <c r="A15" s="122" t="s">
        <v>92</v>
      </c>
      <c r="B15" s="123" t="s">
        <v>27</v>
      </c>
      <c r="C15" s="124">
        <v>2</v>
      </c>
      <c r="D15" s="38"/>
      <c r="E15" s="38"/>
      <c r="F15" s="38"/>
      <c r="G15" s="38"/>
      <c r="H15" s="38"/>
      <c r="I15" s="38"/>
      <c r="J15" s="34"/>
      <c r="K15" s="38"/>
      <c r="L15" s="38"/>
      <c r="M15" s="35"/>
      <c r="N15" s="60"/>
      <c r="O15" s="125"/>
      <c r="P15" s="60"/>
      <c r="Q15" s="38"/>
    </row>
    <row r="16" spans="1:17">
      <c r="A16" s="122" t="s">
        <v>93</v>
      </c>
      <c r="B16" s="123" t="s">
        <v>27</v>
      </c>
      <c r="C16" s="124">
        <v>2</v>
      </c>
      <c r="D16" s="38"/>
      <c r="E16" s="38"/>
      <c r="F16" s="38"/>
      <c r="G16" s="38"/>
      <c r="H16" s="38"/>
      <c r="I16" s="38"/>
      <c r="J16" s="34"/>
      <c r="K16" s="38"/>
      <c r="L16" s="38"/>
      <c r="M16" s="35"/>
      <c r="N16" s="60"/>
      <c r="O16" s="125"/>
      <c r="P16" s="60"/>
      <c r="Q16" s="38"/>
    </row>
    <row r="17" spans="1:17">
      <c r="A17" s="122" t="s">
        <v>45</v>
      </c>
      <c r="B17" s="123" t="s">
        <v>27</v>
      </c>
      <c r="C17" s="124">
        <v>34</v>
      </c>
      <c r="D17" s="38"/>
      <c r="E17" s="38"/>
      <c r="F17" s="38"/>
      <c r="G17" s="38"/>
      <c r="H17" s="38"/>
      <c r="I17" s="38"/>
      <c r="J17" s="34"/>
      <c r="K17" s="38"/>
      <c r="L17" s="38"/>
      <c r="M17" s="35"/>
      <c r="N17" s="60"/>
      <c r="O17" s="125"/>
      <c r="P17" s="60"/>
      <c r="Q17" s="38"/>
    </row>
    <row r="18" spans="1:17">
      <c r="A18" s="122" t="s">
        <v>46</v>
      </c>
      <c r="B18" s="123" t="s">
        <v>27</v>
      </c>
      <c r="C18" s="124">
        <v>34</v>
      </c>
      <c r="D18" s="38"/>
      <c r="E18" s="38"/>
      <c r="F18" s="38"/>
      <c r="G18" s="38"/>
      <c r="H18" s="38"/>
      <c r="I18" s="38"/>
      <c r="J18" s="34"/>
      <c r="K18" s="38"/>
      <c r="L18" s="38"/>
      <c r="M18" s="35"/>
      <c r="N18" s="60"/>
      <c r="O18" s="125"/>
      <c r="P18" s="60"/>
      <c r="Q18" s="38"/>
    </row>
    <row r="19" spans="1:17">
      <c r="A19" s="122" t="s">
        <v>47</v>
      </c>
      <c r="B19" s="123" t="s">
        <v>27</v>
      </c>
      <c r="C19" s="124">
        <v>177</v>
      </c>
      <c r="D19" s="38"/>
      <c r="E19" s="38"/>
      <c r="F19" s="38"/>
      <c r="G19" s="38"/>
      <c r="H19" s="38"/>
      <c r="I19" s="38"/>
      <c r="J19" s="34"/>
      <c r="K19" s="38"/>
      <c r="L19" s="38"/>
      <c r="M19" s="35"/>
      <c r="N19" s="60"/>
      <c r="O19" s="125"/>
      <c r="P19" s="60"/>
      <c r="Q19" s="38"/>
    </row>
    <row r="20" spans="1:17">
      <c r="A20" s="122" t="s">
        <v>48</v>
      </c>
      <c r="B20" s="123" t="s">
        <v>27</v>
      </c>
      <c r="C20" s="124">
        <v>62</v>
      </c>
      <c r="D20" s="38"/>
      <c r="E20" s="38"/>
      <c r="F20" s="38"/>
      <c r="G20" s="38"/>
      <c r="H20" s="38"/>
      <c r="I20" s="38"/>
      <c r="J20" s="34"/>
      <c r="K20" s="38"/>
      <c r="L20" s="38"/>
      <c r="M20" s="35"/>
      <c r="N20" s="60"/>
      <c r="O20" s="125"/>
      <c r="P20" s="60"/>
      <c r="Q20" s="38"/>
    </row>
    <row r="21" spans="1:17">
      <c r="A21" s="122" t="s">
        <v>123</v>
      </c>
      <c r="B21" s="123" t="s">
        <v>27</v>
      </c>
      <c r="C21" s="124">
        <v>19</v>
      </c>
      <c r="D21" s="38"/>
      <c r="E21" s="38"/>
      <c r="F21" s="38"/>
      <c r="G21" s="38"/>
      <c r="H21" s="38"/>
      <c r="I21" s="38"/>
      <c r="J21" s="34"/>
      <c r="K21" s="38"/>
      <c r="L21" s="38"/>
      <c r="M21" s="35"/>
      <c r="N21" s="60"/>
      <c r="O21" s="125"/>
      <c r="P21" s="60"/>
      <c r="Q21" s="38"/>
    </row>
    <row r="22" spans="1:17">
      <c r="A22" s="122" t="s">
        <v>124</v>
      </c>
      <c r="B22" s="123" t="s">
        <v>27</v>
      </c>
      <c r="C22" s="124">
        <v>1</v>
      </c>
      <c r="D22" s="38"/>
      <c r="E22" s="38"/>
      <c r="F22" s="38"/>
      <c r="G22" s="38"/>
      <c r="H22" s="38"/>
      <c r="I22" s="38"/>
      <c r="J22" s="34"/>
      <c r="K22" s="38"/>
      <c r="L22" s="38"/>
      <c r="M22" s="35"/>
      <c r="N22" s="60"/>
      <c r="O22" s="125"/>
      <c r="P22" s="60"/>
      <c r="Q22" s="38"/>
    </row>
    <row r="23" spans="1:17">
      <c r="A23" s="131" t="s">
        <v>87</v>
      </c>
      <c r="B23" s="127" t="s">
        <v>27</v>
      </c>
      <c r="C23" s="124">
        <v>12</v>
      </c>
      <c r="D23" s="38"/>
      <c r="E23" s="38"/>
      <c r="F23" s="38"/>
      <c r="G23" s="38"/>
      <c r="H23" s="38"/>
      <c r="I23" s="38"/>
      <c r="J23" s="34"/>
      <c r="K23" s="38"/>
      <c r="L23" s="38"/>
      <c r="M23" s="35"/>
      <c r="N23" s="60"/>
      <c r="O23" s="35"/>
      <c r="P23" s="60"/>
      <c r="Q23" s="38"/>
    </row>
    <row r="24" spans="1:17" s="126" customFormat="1">
      <c r="A24" s="30" t="s">
        <v>52</v>
      </c>
      <c r="B24" s="31" t="s">
        <v>27</v>
      </c>
      <c r="C24" s="124">
        <v>1</v>
      </c>
      <c r="D24" s="38"/>
      <c r="E24" s="38"/>
      <c r="F24" s="38"/>
      <c r="G24" s="38"/>
      <c r="H24" s="38"/>
      <c r="I24" s="38"/>
      <c r="J24" s="34"/>
      <c r="K24" s="38"/>
      <c r="L24" s="38"/>
      <c r="M24" s="35"/>
      <c r="N24" s="60"/>
      <c r="O24" s="35"/>
      <c r="P24" s="60"/>
      <c r="Q24" s="38"/>
    </row>
    <row r="25" spans="1:17" s="126" customFormat="1">
      <c r="A25" s="30" t="s">
        <v>53</v>
      </c>
      <c r="B25" s="31" t="s">
        <v>27</v>
      </c>
      <c r="C25" s="124">
        <v>1</v>
      </c>
      <c r="D25" s="38"/>
      <c r="E25" s="38"/>
      <c r="F25" s="38"/>
      <c r="G25" s="38"/>
      <c r="H25" s="38"/>
      <c r="I25" s="38"/>
      <c r="J25" s="34"/>
      <c r="K25" s="38"/>
      <c r="L25" s="38"/>
      <c r="M25" s="35"/>
      <c r="N25" s="60"/>
      <c r="O25" s="35"/>
      <c r="P25" s="60"/>
      <c r="Q25" s="38"/>
    </row>
    <row r="26" spans="1:17" s="132" customFormat="1">
      <c r="A26" s="122" t="s">
        <v>51</v>
      </c>
      <c r="B26" s="123" t="s">
        <v>50</v>
      </c>
      <c r="C26" s="124">
        <v>1</v>
      </c>
      <c r="D26" s="128"/>
      <c r="E26" s="128"/>
      <c r="F26" s="128"/>
      <c r="G26" s="128"/>
      <c r="H26" s="128"/>
      <c r="I26" s="128"/>
      <c r="J26" s="34"/>
      <c r="K26" s="128"/>
      <c r="L26" s="128"/>
      <c r="M26" s="129"/>
      <c r="N26" s="130"/>
      <c r="O26" s="129"/>
      <c r="P26" s="130"/>
      <c r="Q26" s="128"/>
    </row>
    <row r="27" spans="1:17">
      <c r="A27" s="131" t="s">
        <v>54</v>
      </c>
      <c r="B27" s="127" t="s">
        <v>55</v>
      </c>
      <c r="C27" s="124">
        <v>40</v>
      </c>
      <c r="D27" s="38"/>
      <c r="E27" s="38"/>
      <c r="F27" s="38"/>
      <c r="G27" s="38"/>
      <c r="H27" s="38"/>
      <c r="I27" s="38"/>
      <c r="J27" s="34"/>
      <c r="K27" s="38"/>
      <c r="L27" s="38"/>
      <c r="M27" s="35"/>
      <c r="N27" s="60"/>
      <c r="O27" s="35"/>
      <c r="P27" s="60"/>
      <c r="Q27" s="38"/>
    </row>
    <row r="28" spans="1:17" s="132" customFormat="1">
      <c r="A28" s="122" t="s">
        <v>56</v>
      </c>
      <c r="B28" s="123" t="s">
        <v>57</v>
      </c>
      <c r="C28" s="124">
        <v>90</v>
      </c>
      <c r="D28" s="128"/>
      <c r="E28" s="128"/>
      <c r="F28" s="128"/>
      <c r="G28" s="128"/>
      <c r="H28" s="128"/>
      <c r="I28" s="128"/>
      <c r="J28" s="34"/>
      <c r="K28" s="128"/>
      <c r="L28" s="128"/>
      <c r="M28" s="129"/>
      <c r="N28" s="130"/>
      <c r="O28" s="129"/>
      <c r="P28" s="130"/>
      <c r="Q28" s="128"/>
    </row>
    <row r="29" spans="1:17">
      <c r="A29" s="131" t="s">
        <v>58</v>
      </c>
      <c r="B29" s="127" t="s">
        <v>50</v>
      </c>
      <c r="C29" s="124">
        <v>1</v>
      </c>
      <c r="D29" s="38"/>
      <c r="E29" s="38"/>
      <c r="F29" s="38"/>
      <c r="G29" s="38"/>
      <c r="H29" s="38"/>
      <c r="I29" s="38"/>
      <c r="J29" s="34"/>
      <c r="K29" s="38"/>
      <c r="L29" s="38"/>
      <c r="M29" s="35"/>
      <c r="N29" s="60"/>
      <c r="O29" s="35"/>
      <c r="P29" s="60"/>
      <c r="Q29" s="38"/>
    </row>
    <row r="30" spans="1:17">
      <c r="A30" s="122" t="s">
        <v>88</v>
      </c>
      <c r="B30" s="127" t="s">
        <v>27</v>
      </c>
      <c r="C30" s="124">
        <v>1000</v>
      </c>
      <c r="D30" s="38"/>
      <c r="E30" s="38"/>
      <c r="F30" s="38"/>
      <c r="G30" s="38"/>
      <c r="H30" s="38"/>
      <c r="I30" s="38"/>
      <c r="J30" s="34"/>
      <c r="K30" s="38"/>
      <c r="L30" s="38"/>
      <c r="M30" s="35"/>
      <c r="N30" s="60"/>
      <c r="O30" s="35"/>
      <c r="P30" s="60"/>
      <c r="Q30" s="38"/>
    </row>
    <row r="31" spans="1:17">
      <c r="A31" s="122" t="s">
        <v>89</v>
      </c>
      <c r="B31" s="127" t="s">
        <v>27</v>
      </c>
      <c r="C31" s="124">
        <v>300</v>
      </c>
      <c r="D31" s="38"/>
      <c r="E31" s="38"/>
      <c r="F31" s="38"/>
      <c r="G31" s="38"/>
      <c r="H31" s="38"/>
      <c r="I31" s="38"/>
      <c r="J31" s="34"/>
      <c r="K31" s="38"/>
      <c r="L31" s="38"/>
      <c r="M31" s="35"/>
      <c r="N31" s="60"/>
      <c r="O31" s="35"/>
      <c r="P31" s="60"/>
      <c r="Q31" s="38"/>
    </row>
    <row r="32" spans="1:17">
      <c r="A32" s="122" t="s">
        <v>90</v>
      </c>
      <c r="B32" s="127" t="s">
        <v>27</v>
      </c>
      <c r="C32" s="124">
        <v>700</v>
      </c>
      <c r="D32" s="38"/>
      <c r="E32" s="38"/>
      <c r="F32" s="38"/>
      <c r="G32" s="38"/>
      <c r="H32" s="38"/>
      <c r="I32" s="38"/>
      <c r="J32" s="34"/>
      <c r="K32" s="38"/>
      <c r="L32" s="38"/>
      <c r="M32" s="35"/>
      <c r="N32" s="60"/>
      <c r="O32" s="35"/>
      <c r="P32" s="60"/>
      <c r="Q32" s="38"/>
    </row>
    <row r="33" spans="1:17">
      <c r="A33" s="131" t="s">
        <v>59</v>
      </c>
      <c r="B33" s="127" t="s">
        <v>55</v>
      </c>
      <c r="C33" s="124">
        <v>64</v>
      </c>
      <c r="D33" s="38"/>
      <c r="E33" s="38"/>
      <c r="F33" s="38"/>
      <c r="G33" s="38"/>
      <c r="H33" s="38"/>
      <c r="I33" s="38"/>
      <c r="J33" s="34"/>
      <c r="K33" s="38"/>
      <c r="L33" s="38"/>
      <c r="M33" s="35"/>
      <c r="N33" s="60"/>
      <c r="O33" s="35"/>
      <c r="P33" s="60"/>
      <c r="Q33" s="38"/>
    </row>
    <row r="34" spans="1:17">
      <c r="A34" s="131" t="s">
        <v>60</v>
      </c>
      <c r="B34" s="127" t="s">
        <v>50</v>
      </c>
      <c r="C34" s="124">
        <v>1</v>
      </c>
      <c r="D34" s="38"/>
      <c r="E34" s="38"/>
      <c r="F34" s="38"/>
      <c r="G34" s="38"/>
      <c r="H34" s="38"/>
      <c r="I34" s="38"/>
      <c r="J34" s="34"/>
      <c r="K34" s="38"/>
      <c r="L34" s="38"/>
      <c r="M34" s="35"/>
      <c r="N34" s="60"/>
      <c r="O34" s="35"/>
      <c r="P34" s="60"/>
      <c r="Q34" s="38"/>
    </row>
    <row r="35" spans="1:17" ht="13.5" thickBot="1">
      <c r="A35" s="86"/>
      <c r="B35" s="87"/>
      <c r="C35" s="88"/>
      <c r="D35" s="39"/>
      <c r="E35" s="39"/>
      <c r="F35" s="39"/>
      <c r="G35" s="39"/>
      <c r="H35" s="39"/>
      <c r="I35" s="39"/>
      <c r="J35" s="89"/>
      <c r="K35" s="39"/>
      <c r="L35" s="39"/>
      <c r="M35" s="38"/>
      <c r="N35" s="60"/>
      <c r="O35" s="38"/>
      <c r="P35" s="60"/>
      <c r="Q35" s="38"/>
    </row>
    <row r="36" spans="1:17">
      <c r="A36" s="90"/>
      <c r="B36" s="91"/>
      <c r="C36" s="71"/>
      <c r="D36" s="38"/>
      <c r="E36" s="38"/>
      <c r="F36" s="38"/>
      <c r="G36" s="38"/>
      <c r="H36" s="38"/>
      <c r="I36" s="38"/>
      <c r="J36" s="72"/>
      <c r="K36" s="38"/>
      <c r="L36" s="38"/>
      <c r="M36" s="38"/>
      <c r="N36" s="60"/>
      <c r="O36" s="38"/>
      <c r="P36" s="60"/>
      <c r="Q36" s="61"/>
    </row>
    <row r="37" spans="1:17">
      <c r="A37" s="90" t="s">
        <v>29</v>
      </c>
      <c r="B37" s="70"/>
      <c r="C37" s="92"/>
      <c r="D37" s="40"/>
      <c r="E37" s="41"/>
      <c r="F37" s="40"/>
      <c r="G37" s="41"/>
      <c r="H37" s="41"/>
      <c r="I37" s="41"/>
      <c r="J37" s="93"/>
      <c r="K37" s="41"/>
      <c r="L37" s="41"/>
      <c r="M37" s="38"/>
      <c r="N37" s="60"/>
      <c r="O37" s="38"/>
      <c r="P37" s="60"/>
      <c r="Q37" s="42"/>
    </row>
    <row r="38" spans="1:17">
      <c r="A38" s="90" t="s">
        <v>30</v>
      </c>
      <c r="B38" s="91" t="s">
        <v>31</v>
      </c>
      <c r="C38" s="32"/>
      <c r="D38" s="38"/>
      <c r="E38" s="38"/>
      <c r="F38" s="38"/>
      <c r="G38" s="42"/>
      <c r="H38" s="42"/>
      <c r="I38" s="42"/>
      <c r="J38" s="68"/>
      <c r="K38" s="38"/>
      <c r="L38" s="53"/>
      <c r="M38" s="38"/>
      <c r="N38" s="60"/>
      <c r="O38" s="38"/>
      <c r="P38" s="60"/>
      <c r="Q38" s="38"/>
    </row>
    <row r="39" spans="1:17">
      <c r="A39" s="94" t="s">
        <v>32</v>
      </c>
      <c r="B39" s="95"/>
      <c r="C39" s="96"/>
      <c r="D39" s="43"/>
      <c r="E39" s="44"/>
      <c r="F39" s="43"/>
      <c r="G39" s="43"/>
      <c r="H39" s="43"/>
      <c r="I39" s="43"/>
      <c r="J39" s="97"/>
      <c r="K39" s="54"/>
      <c r="L39" s="55"/>
      <c r="M39" s="38"/>
      <c r="N39" s="60"/>
      <c r="O39" s="38"/>
      <c r="P39" s="60"/>
      <c r="Q39" s="38"/>
    </row>
    <row r="40" spans="1:17" ht="13.5" thickBot="1">
      <c r="A40" s="98" t="s">
        <v>33</v>
      </c>
      <c r="B40" s="99" t="s">
        <v>31</v>
      </c>
      <c r="C40" s="36"/>
      <c r="D40" s="39"/>
      <c r="E40" s="45"/>
      <c r="F40" s="39"/>
      <c r="G40" s="46"/>
      <c r="H40" s="46"/>
      <c r="I40" s="46"/>
      <c r="J40" s="100"/>
      <c r="K40" s="56"/>
      <c r="L40" s="39"/>
      <c r="M40" s="39"/>
      <c r="N40" s="62"/>
      <c r="O40" s="39"/>
      <c r="P40" s="62"/>
      <c r="Q40" s="39"/>
    </row>
    <row r="41" spans="1:17" ht="13.5" thickBot="1">
      <c r="A41" s="90"/>
      <c r="B41" s="91"/>
      <c r="C41" s="71"/>
      <c r="D41" s="38"/>
      <c r="E41" s="47"/>
      <c r="F41" s="38"/>
      <c r="G41" s="38"/>
      <c r="H41" s="38"/>
      <c r="I41" s="38"/>
      <c r="J41" s="101"/>
      <c r="K41" s="57"/>
      <c r="L41" s="40"/>
      <c r="M41" s="38"/>
      <c r="N41" s="60"/>
      <c r="O41" s="38"/>
      <c r="P41" s="60"/>
      <c r="Q41" s="38"/>
    </row>
    <row r="42" spans="1:17" ht="13.5" thickBot="1">
      <c r="A42" s="102" t="str">
        <f>CONCATENATE("Celkem ",A3)</f>
        <v>Celkem Elektroinstalace</v>
      </c>
      <c r="B42" s="103"/>
      <c r="C42" s="104"/>
      <c r="D42" s="48"/>
      <c r="E42" s="49"/>
      <c r="F42" s="48"/>
      <c r="G42" s="48"/>
      <c r="H42" s="48"/>
      <c r="I42" s="48"/>
      <c r="J42" s="105"/>
      <c r="K42" s="58"/>
      <c r="L42" s="59"/>
      <c r="M42" s="38"/>
      <c r="N42" s="60"/>
      <c r="O42" s="38"/>
      <c r="P42" s="60"/>
      <c r="Q42" s="38"/>
    </row>
    <row r="43" spans="1:17" hidden="1">
      <c r="A43" s="69" t="s">
        <v>34</v>
      </c>
      <c r="B43" s="66" t="s">
        <v>31</v>
      </c>
      <c r="C43" s="32">
        <v>0</v>
      </c>
      <c r="D43" s="42"/>
      <c r="E43" s="50"/>
      <c r="F43" s="42"/>
      <c r="G43" s="42"/>
      <c r="H43" s="42"/>
      <c r="I43" s="42"/>
      <c r="J43" s="68"/>
      <c r="K43" s="42"/>
      <c r="L43" s="42"/>
      <c r="M43" s="42"/>
      <c r="N43" s="63"/>
      <c r="O43" s="42"/>
      <c r="P43" s="63"/>
      <c r="Q43" s="42"/>
    </row>
    <row r="44" spans="1:17" hidden="1">
      <c r="A44" s="106" t="str">
        <f>CONCATENATE("Celkem ",A3," po slevě")</f>
        <v>Celkem Elektroinstalace po slevě</v>
      </c>
      <c r="B44" s="107"/>
      <c r="C44" s="37">
        <v>0</v>
      </c>
      <c r="D44" s="51"/>
      <c r="E44" s="52"/>
      <c r="F44" s="51"/>
      <c r="G44" s="51"/>
      <c r="H44" s="51"/>
      <c r="I44" s="51"/>
      <c r="J44" s="108"/>
      <c r="K44" s="51"/>
      <c r="L44" s="51"/>
      <c r="M44" s="41"/>
      <c r="N44" s="64"/>
      <c r="O44" s="41"/>
      <c r="P44" s="64"/>
      <c r="Q44" s="41"/>
    </row>
    <row r="45" spans="1:17">
      <c r="A45" s="27"/>
      <c r="B45" s="21"/>
      <c r="C45" s="22"/>
      <c r="D45" s="23"/>
      <c r="E45" s="23"/>
      <c r="F45" s="23"/>
      <c r="G45" s="23"/>
      <c r="H45" s="23"/>
      <c r="I45" s="23"/>
      <c r="J45" s="24"/>
      <c r="K45" s="23"/>
      <c r="L45" s="23"/>
      <c r="M45" s="23"/>
      <c r="N45" s="28"/>
      <c r="O45" s="23"/>
      <c r="P45" s="28"/>
      <c r="Q45" s="23"/>
    </row>
    <row r="46" spans="1:17">
      <c r="A46" s="27"/>
      <c r="B46" s="21"/>
      <c r="C46" s="22"/>
      <c r="D46" s="23"/>
      <c r="E46" s="23"/>
      <c r="F46" s="23"/>
      <c r="G46" s="23"/>
      <c r="H46" s="23"/>
      <c r="I46" s="23"/>
      <c r="J46" s="24"/>
      <c r="K46" s="23"/>
      <c r="L46" s="23"/>
      <c r="M46" s="23"/>
      <c r="N46" s="28"/>
      <c r="O46" s="23"/>
      <c r="P46" s="28"/>
      <c r="Q46" s="23"/>
    </row>
    <row r="47" spans="1:17">
      <c r="A47" s="27"/>
      <c r="B47" s="21"/>
      <c r="C47" s="22"/>
      <c r="D47" s="23"/>
      <c r="E47" s="23"/>
      <c r="F47" s="23"/>
      <c r="G47" s="23"/>
      <c r="H47" s="23"/>
      <c r="I47" s="23"/>
      <c r="J47" s="24"/>
      <c r="K47" s="23"/>
      <c r="L47" s="23"/>
      <c r="M47" s="23"/>
      <c r="N47" s="28"/>
      <c r="O47" s="23"/>
      <c r="P47" s="28"/>
      <c r="Q47" s="23"/>
    </row>
    <row r="48" spans="1:17">
      <c r="A48" s="27"/>
      <c r="B48" s="21"/>
      <c r="C48" s="22"/>
      <c r="D48" s="23"/>
      <c r="E48" s="23"/>
      <c r="F48" s="23"/>
      <c r="G48" s="23"/>
      <c r="H48" s="23"/>
      <c r="I48" s="23"/>
      <c r="J48" s="24"/>
      <c r="K48" s="23"/>
      <c r="L48" s="23"/>
      <c r="M48" s="23"/>
      <c r="N48" s="28"/>
      <c r="O48" s="23"/>
      <c r="P48" s="28"/>
      <c r="Q48" s="23"/>
    </row>
    <row r="49" spans="1:17">
      <c r="A49" s="27"/>
      <c r="B49" s="21"/>
      <c r="C49" s="22"/>
      <c r="D49" s="23"/>
      <c r="E49" s="23"/>
      <c r="F49" s="23"/>
      <c r="G49" s="23"/>
      <c r="H49" s="23"/>
      <c r="I49" s="23"/>
      <c r="J49" s="24"/>
      <c r="K49" s="23"/>
      <c r="L49" s="23"/>
      <c r="M49" s="23"/>
      <c r="N49" s="28"/>
      <c r="O49" s="23"/>
      <c r="P49" s="28"/>
      <c r="Q49" s="23"/>
    </row>
    <row r="50" spans="1:17">
      <c r="A50" s="27"/>
      <c r="B50" s="21"/>
      <c r="C50" s="22"/>
      <c r="D50" s="23"/>
      <c r="E50" s="23"/>
      <c r="F50" s="23"/>
      <c r="G50" s="23"/>
      <c r="H50" s="23"/>
      <c r="I50" s="23"/>
      <c r="J50" s="24"/>
      <c r="K50" s="23"/>
      <c r="L50" s="23"/>
      <c r="M50" s="23"/>
      <c r="N50" s="28"/>
      <c r="O50" s="23"/>
      <c r="P50" s="28"/>
      <c r="Q50" s="23"/>
    </row>
    <row r="51" spans="1:17">
      <c r="A51" s="27"/>
      <c r="B51" s="21"/>
      <c r="C51" s="22"/>
      <c r="D51" s="23"/>
      <c r="E51" s="23"/>
      <c r="F51" s="23"/>
      <c r="G51" s="23"/>
      <c r="H51" s="23"/>
      <c r="I51" s="23"/>
      <c r="J51" s="24"/>
      <c r="K51" s="23"/>
      <c r="L51" s="23"/>
      <c r="M51" s="23"/>
      <c r="N51" s="28"/>
      <c r="O51" s="23"/>
      <c r="P51" s="28"/>
      <c r="Q51" s="23"/>
    </row>
  </sheetData>
  <autoFilter ref="C1:C94"/>
  <printOptions horizontalCentered="1"/>
  <pageMargins left="0.19685039370078741" right="0.19685039370078741" top="0.19685039370078741" bottom="0.19685039370078741" header="0.51181102362204722" footer="0.51181102362204722"/>
  <pageSetup paperSize="9" fitToHeight="2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pane xSplit="3" topLeftCell="D1" activePane="topRight" state="frozen"/>
      <selection pane="topRight" activeCell="A29" sqref="A29"/>
    </sheetView>
  </sheetViews>
  <sheetFormatPr defaultRowHeight="12.75"/>
  <cols>
    <col min="1" max="1" width="70.425781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20" customWidth="1"/>
    <col min="15" max="15" width="14.7109375" style="3" customWidth="1"/>
    <col min="16" max="16" width="14.7109375" style="20" customWidth="1"/>
    <col min="17" max="17" width="14.7109375" style="3" customWidth="1"/>
    <col min="18" max="16384" width="9.140625" style="5"/>
  </cols>
  <sheetData>
    <row r="1" spans="1:17" ht="15.75">
      <c r="A1" s="65" t="str">
        <f>Rekapitulace!A6</f>
        <v xml:space="preserve">Oprava elektroinstalace a odvětrání sociálního zařízení vč. Sociálního zázemí </v>
      </c>
      <c r="B1" s="66"/>
      <c r="C1" s="67"/>
      <c r="D1" s="42"/>
      <c r="E1" s="42"/>
      <c r="F1" s="42"/>
      <c r="G1" s="42"/>
      <c r="H1" s="42"/>
      <c r="I1" s="42"/>
      <c r="J1" s="68"/>
      <c r="K1" s="42"/>
      <c r="L1" s="42"/>
      <c r="M1" s="42" t="s">
        <v>11</v>
      </c>
      <c r="N1" s="25"/>
      <c r="O1" s="42" t="s">
        <v>12</v>
      </c>
      <c r="P1" s="26"/>
      <c r="Q1" s="42"/>
    </row>
    <row r="2" spans="1:17" ht="15.75">
      <c r="A2" s="138" t="s">
        <v>95</v>
      </c>
      <c r="B2" s="66"/>
      <c r="C2" s="67"/>
      <c r="D2" s="42"/>
      <c r="E2" s="42"/>
      <c r="F2" s="42"/>
      <c r="G2" s="42"/>
      <c r="H2" s="42"/>
      <c r="I2" s="42"/>
      <c r="J2" s="68"/>
      <c r="K2" s="42"/>
      <c r="L2" s="42"/>
      <c r="M2" s="42"/>
      <c r="N2" s="63"/>
      <c r="O2" s="42"/>
      <c r="P2" s="63"/>
      <c r="Q2" s="42"/>
    </row>
    <row r="3" spans="1:17">
      <c r="A3" s="29" t="s">
        <v>61</v>
      </c>
      <c r="B3" s="70"/>
      <c r="C3" s="71"/>
      <c r="D3" s="38"/>
      <c r="E3" s="38"/>
      <c r="F3" s="38"/>
      <c r="G3" s="38"/>
      <c r="H3" s="38"/>
      <c r="I3" s="38"/>
      <c r="J3" s="72"/>
      <c r="K3" s="38"/>
      <c r="L3" s="38"/>
      <c r="M3" s="38"/>
      <c r="N3" s="60"/>
      <c r="O3" s="38"/>
      <c r="P3" s="60"/>
      <c r="Q3" s="38"/>
    </row>
    <row r="4" spans="1:17">
      <c r="A4" s="73" t="s">
        <v>13</v>
      </c>
      <c r="B4" s="74" t="s">
        <v>14</v>
      </c>
      <c r="C4" s="75" t="s">
        <v>15</v>
      </c>
      <c r="D4" s="76" t="s">
        <v>16</v>
      </c>
      <c r="E4" s="76" t="s">
        <v>17</v>
      </c>
      <c r="F4" s="76" t="s">
        <v>18</v>
      </c>
      <c r="G4" s="76" t="s">
        <v>19</v>
      </c>
      <c r="H4" s="77" t="s">
        <v>20</v>
      </c>
      <c r="I4" s="77" t="s">
        <v>21</v>
      </c>
      <c r="J4" s="78" t="s">
        <v>2</v>
      </c>
      <c r="K4" s="79"/>
      <c r="L4" s="76" t="s">
        <v>3</v>
      </c>
      <c r="M4" s="80" t="s">
        <v>22</v>
      </c>
      <c r="N4" s="81" t="s">
        <v>23</v>
      </c>
      <c r="O4" s="80" t="s">
        <v>24</v>
      </c>
      <c r="P4" s="81" t="s">
        <v>25</v>
      </c>
      <c r="Q4" s="80" t="s">
        <v>26</v>
      </c>
    </row>
    <row r="5" spans="1:17">
      <c r="A5" s="82"/>
      <c r="B5" s="83"/>
      <c r="C5" s="84"/>
      <c r="D5" s="38"/>
      <c r="E5" s="38"/>
      <c r="F5" s="38"/>
      <c r="G5" s="38"/>
      <c r="H5" s="38"/>
      <c r="I5" s="38"/>
      <c r="J5" s="72"/>
      <c r="K5" s="38"/>
      <c r="L5" s="38"/>
      <c r="M5" s="53"/>
      <c r="N5" s="85"/>
      <c r="O5" s="38"/>
      <c r="P5" s="60"/>
      <c r="Q5" s="38"/>
    </row>
    <row r="6" spans="1:17">
      <c r="A6" s="122" t="s">
        <v>62</v>
      </c>
      <c r="B6" s="123" t="s">
        <v>28</v>
      </c>
      <c r="C6" s="124">
        <v>600</v>
      </c>
      <c r="D6" s="38"/>
      <c r="E6" s="38"/>
      <c r="F6" s="38"/>
      <c r="G6" s="38"/>
      <c r="H6" s="38"/>
      <c r="I6" s="38"/>
      <c r="J6" s="34"/>
      <c r="K6" s="38"/>
      <c r="L6" s="38"/>
      <c r="M6" s="35"/>
      <c r="N6" s="60"/>
      <c r="O6" s="35"/>
      <c r="P6" s="60"/>
      <c r="Q6" s="38"/>
    </row>
    <row r="7" spans="1:17">
      <c r="A7" s="122" t="s">
        <v>63</v>
      </c>
      <c r="B7" s="123" t="s">
        <v>28</v>
      </c>
      <c r="C7" s="124">
        <v>1500</v>
      </c>
      <c r="D7" s="38"/>
      <c r="E7" s="38"/>
      <c r="F7" s="38"/>
      <c r="G7" s="38"/>
      <c r="H7" s="38"/>
      <c r="I7" s="38"/>
      <c r="J7" s="34"/>
      <c r="K7" s="38"/>
      <c r="L7" s="38"/>
      <c r="M7" s="35"/>
      <c r="N7" s="60"/>
      <c r="O7" s="35"/>
      <c r="P7" s="60"/>
      <c r="Q7" s="38"/>
    </row>
    <row r="8" spans="1:17">
      <c r="A8" s="122" t="s">
        <v>64</v>
      </c>
      <c r="B8" s="123" t="s">
        <v>28</v>
      </c>
      <c r="C8" s="124">
        <v>3400</v>
      </c>
      <c r="D8" s="38"/>
      <c r="E8" s="38"/>
      <c r="F8" s="38"/>
      <c r="G8" s="38"/>
      <c r="H8" s="38"/>
      <c r="I8" s="38"/>
      <c r="J8" s="34"/>
      <c r="K8" s="38"/>
      <c r="L8" s="38"/>
      <c r="M8" s="35"/>
      <c r="N8" s="60"/>
      <c r="O8" s="35"/>
      <c r="P8" s="60"/>
      <c r="Q8" s="38"/>
    </row>
    <row r="9" spans="1:17">
      <c r="A9" s="122" t="s">
        <v>65</v>
      </c>
      <c r="B9" s="123" t="s">
        <v>28</v>
      </c>
      <c r="C9" s="124">
        <v>300</v>
      </c>
      <c r="D9" s="38"/>
      <c r="E9" s="38"/>
      <c r="F9" s="38"/>
      <c r="G9" s="38"/>
      <c r="H9" s="38"/>
      <c r="I9" s="38"/>
      <c r="J9" s="34"/>
      <c r="K9" s="38"/>
      <c r="L9" s="38"/>
      <c r="M9" s="35"/>
      <c r="N9" s="60"/>
      <c r="O9" s="35"/>
      <c r="P9" s="60"/>
      <c r="Q9" s="38"/>
    </row>
    <row r="10" spans="1:17">
      <c r="A10" s="122" t="s">
        <v>125</v>
      </c>
      <c r="B10" s="123" t="s">
        <v>28</v>
      </c>
      <c r="C10" s="124">
        <v>200</v>
      </c>
      <c r="D10" s="38"/>
      <c r="E10" s="38"/>
      <c r="F10" s="38"/>
      <c r="G10" s="38"/>
      <c r="H10" s="38"/>
      <c r="I10" s="38"/>
      <c r="J10" s="34"/>
      <c r="K10" s="38"/>
      <c r="L10" s="38"/>
      <c r="M10" s="35"/>
      <c r="N10" s="60"/>
      <c r="O10" s="35"/>
      <c r="P10" s="60"/>
      <c r="Q10" s="38"/>
    </row>
    <row r="11" spans="1:17">
      <c r="A11" s="122" t="s">
        <v>122</v>
      </c>
      <c r="B11" s="123" t="s">
        <v>28</v>
      </c>
      <c r="C11" s="124">
        <v>100</v>
      </c>
      <c r="D11" s="38"/>
      <c r="E11" s="38"/>
      <c r="F11" s="38"/>
      <c r="G11" s="38"/>
      <c r="H11" s="38"/>
      <c r="I11" s="38"/>
      <c r="J11" s="34"/>
      <c r="K11" s="38"/>
      <c r="L11" s="38"/>
      <c r="M11" s="35"/>
      <c r="N11" s="60"/>
      <c r="O11" s="35"/>
      <c r="P11" s="60"/>
      <c r="Q11" s="38"/>
    </row>
    <row r="12" spans="1:17">
      <c r="A12" s="122" t="s">
        <v>85</v>
      </c>
      <c r="B12" s="123" t="s">
        <v>28</v>
      </c>
      <c r="C12" s="124">
        <v>100</v>
      </c>
      <c r="D12" s="38"/>
      <c r="E12" s="38"/>
      <c r="F12" s="38"/>
      <c r="G12" s="38"/>
      <c r="H12" s="38"/>
      <c r="I12" s="38"/>
      <c r="J12" s="34"/>
      <c r="K12" s="38"/>
      <c r="L12" s="38"/>
      <c r="M12" s="35"/>
      <c r="N12" s="60"/>
      <c r="O12" s="35"/>
      <c r="P12" s="60"/>
      <c r="Q12" s="38"/>
    </row>
    <row r="13" spans="1:17">
      <c r="A13" s="122" t="s">
        <v>126</v>
      </c>
      <c r="B13" s="123" t="s">
        <v>28</v>
      </c>
      <c r="C13" s="124">
        <v>5</v>
      </c>
      <c r="D13" s="38"/>
      <c r="E13" s="38"/>
      <c r="F13" s="38"/>
      <c r="G13" s="38"/>
      <c r="H13" s="38"/>
      <c r="I13" s="38"/>
      <c r="J13" s="34"/>
      <c r="K13" s="38"/>
      <c r="L13" s="38"/>
      <c r="M13" s="35"/>
      <c r="N13" s="60"/>
      <c r="O13" s="35"/>
      <c r="P13" s="60"/>
      <c r="Q13" s="38"/>
    </row>
    <row r="14" spans="1:17">
      <c r="A14" s="122" t="s">
        <v>66</v>
      </c>
      <c r="B14" s="123" t="s">
        <v>28</v>
      </c>
      <c r="C14" s="124">
        <v>150</v>
      </c>
      <c r="D14" s="38"/>
      <c r="E14" s="38"/>
      <c r="F14" s="38"/>
      <c r="G14" s="38"/>
      <c r="H14" s="38"/>
      <c r="I14" s="38"/>
      <c r="J14" s="34"/>
      <c r="K14" s="38"/>
      <c r="L14" s="38"/>
      <c r="M14" s="35"/>
      <c r="N14" s="60"/>
      <c r="O14" s="35"/>
      <c r="P14" s="60"/>
      <c r="Q14" s="38"/>
    </row>
    <row r="15" spans="1:17">
      <c r="A15" s="122" t="s">
        <v>67</v>
      </c>
      <c r="B15" s="123" t="s">
        <v>28</v>
      </c>
      <c r="C15" s="124">
        <v>50</v>
      </c>
      <c r="D15" s="38"/>
      <c r="E15" s="38"/>
      <c r="F15" s="38"/>
      <c r="G15" s="38"/>
      <c r="H15" s="38"/>
      <c r="I15" s="38"/>
      <c r="J15" s="34"/>
      <c r="K15" s="38"/>
      <c r="L15" s="38"/>
      <c r="M15" s="35"/>
      <c r="N15" s="60"/>
      <c r="O15" s="35"/>
      <c r="P15" s="60"/>
      <c r="Q15" s="38"/>
    </row>
    <row r="16" spans="1:17">
      <c r="A16" s="122" t="s">
        <v>86</v>
      </c>
      <c r="B16" s="123" t="s">
        <v>28</v>
      </c>
      <c r="C16" s="124">
        <v>150</v>
      </c>
      <c r="D16" s="38"/>
      <c r="E16" s="38"/>
      <c r="F16" s="38"/>
      <c r="G16" s="38"/>
      <c r="H16" s="38"/>
      <c r="I16" s="38"/>
      <c r="J16" s="34"/>
      <c r="K16" s="38"/>
      <c r="L16" s="38"/>
      <c r="M16" s="35"/>
      <c r="N16" s="60"/>
      <c r="O16" s="35"/>
      <c r="P16" s="60"/>
      <c r="Q16" s="38"/>
    </row>
    <row r="17" spans="1:17" ht="13.5" thickBot="1">
      <c r="A17" s="86"/>
      <c r="B17" s="87"/>
      <c r="C17" s="88"/>
      <c r="D17" s="39"/>
      <c r="E17" s="39"/>
      <c r="F17" s="39"/>
      <c r="G17" s="39"/>
      <c r="H17" s="39"/>
      <c r="I17" s="39"/>
      <c r="J17" s="89"/>
      <c r="K17" s="39"/>
      <c r="L17" s="39"/>
      <c r="M17" s="38"/>
      <c r="N17" s="60"/>
      <c r="O17" s="38"/>
      <c r="P17" s="60"/>
      <c r="Q17" s="38"/>
    </row>
    <row r="18" spans="1:17">
      <c r="A18" s="90"/>
      <c r="B18" s="91"/>
      <c r="C18" s="71"/>
      <c r="D18" s="38"/>
      <c r="E18" s="38"/>
      <c r="F18" s="38"/>
      <c r="G18" s="38"/>
      <c r="H18" s="38"/>
      <c r="I18" s="38"/>
      <c r="J18" s="72"/>
      <c r="K18" s="38"/>
      <c r="L18" s="38"/>
      <c r="M18" s="38"/>
      <c r="N18" s="60"/>
      <c r="O18" s="38"/>
      <c r="P18" s="60"/>
      <c r="Q18" s="61"/>
    </row>
    <row r="19" spans="1:17">
      <c r="A19" s="90" t="s">
        <v>29</v>
      </c>
      <c r="B19" s="70"/>
      <c r="C19" s="92"/>
      <c r="D19" s="40"/>
      <c r="E19" s="41"/>
      <c r="F19" s="40"/>
      <c r="G19" s="41"/>
      <c r="H19" s="41"/>
      <c r="I19" s="41"/>
      <c r="J19" s="93"/>
      <c r="K19" s="41"/>
      <c r="L19" s="41"/>
      <c r="M19" s="38"/>
      <c r="N19" s="60"/>
      <c r="O19" s="38"/>
      <c r="P19" s="60"/>
      <c r="Q19" s="42"/>
    </row>
    <row r="20" spans="1:17">
      <c r="A20" s="90" t="s">
        <v>30</v>
      </c>
      <c r="B20" s="91" t="s">
        <v>31</v>
      </c>
      <c r="C20" s="32"/>
      <c r="D20" s="38"/>
      <c r="E20" s="38"/>
      <c r="F20" s="38"/>
      <c r="G20" s="42"/>
      <c r="H20" s="42"/>
      <c r="I20" s="42"/>
      <c r="J20" s="68"/>
      <c r="K20" s="38"/>
      <c r="L20" s="53"/>
      <c r="M20" s="38"/>
      <c r="N20" s="60"/>
      <c r="O20" s="38"/>
      <c r="P20" s="60"/>
      <c r="Q20" s="38"/>
    </row>
    <row r="21" spans="1:17">
      <c r="A21" s="94" t="s">
        <v>32</v>
      </c>
      <c r="B21" s="95"/>
      <c r="C21" s="96"/>
      <c r="D21" s="43"/>
      <c r="E21" s="44"/>
      <c r="F21" s="43"/>
      <c r="G21" s="43"/>
      <c r="H21" s="43"/>
      <c r="I21" s="43"/>
      <c r="J21" s="97"/>
      <c r="K21" s="54"/>
      <c r="L21" s="55"/>
      <c r="M21" s="38"/>
      <c r="N21" s="60"/>
      <c r="O21" s="38"/>
      <c r="P21" s="60"/>
      <c r="Q21" s="38"/>
    </row>
    <row r="22" spans="1:17" ht="13.5" thickBot="1">
      <c r="A22" s="98" t="s">
        <v>33</v>
      </c>
      <c r="B22" s="99" t="s">
        <v>31</v>
      </c>
      <c r="C22" s="36"/>
      <c r="D22" s="39"/>
      <c r="E22" s="45"/>
      <c r="F22" s="39"/>
      <c r="G22" s="46"/>
      <c r="H22" s="46"/>
      <c r="I22" s="46"/>
      <c r="J22" s="100"/>
      <c r="K22" s="56"/>
      <c r="L22" s="39"/>
      <c r="M22" s="39"/>
      <c r="N22" s="62"/>
      <c r="O22" s="39"/>
      <c r="P22" s="62"/>
      <c r="Q22" s="39"/>
    </row>
    <row r="23" spans="1:17" ht="13.5" thickBot="1">
      <c r="A23" s="90"/>
      <c r="B23" s="91"/>
      <c r="C23" s="71"/>
      <c r="D23" s="38"/>
      <c r="E23" s="47"/>
      <c r="F23" s="38"/>
      <c r="G23" s="38"/>
      <c r="H23" s="38"/>
      <c r="I23" s="38"/>
      <c r="J23" s="101"/>
      <c r="K23" s="57"/>
      <c r="L23" s="40"/>
      <c r="M23" s="38"/>
      <c r="N23" s="60"/>
      <c r="O23" s="38"/>
      <c r="P23" s="60"/>
      <c r="Q23" s="38"/>
    </row>
    <row r="24" spans="1:17" ht="13.5" thickBot="1">
      <c r="A24" s="102" t="str">
        <f>CONCATENATE("Celkem ",A3)</f>
        <v>Celkem Kabely</v>
      </c>
      <c r="B24" s="103"/>
      <c r="C24" s="104"/>
      <c r="D24" s="48"/>
      <c r="E24" s="49"/>
      <c r="F24" s="48"/>
      <c r="G24" s="48"/>
      <c r="H24" s="48"/>
      <c r="I24" s="48"/>
      <c r="J24" s="105"/>
      <c r="K24" s="58"/>
      <c r="L24" s="59"/>
      <c r="M24" s="38"/>
      <c r="N24" s="60"/>
      <c r="O24" s="38"/>
      <c r="P24" s="60"/>
      <c r="Q24" s="38"/>
    </row>
    <row r="25" spans="1:17" hidden="1">
      <c r="A25" s="69" t="s">
        <v>34</v>
      </c>
      <c r="B25" s="66" t="s">
        <v>31</v>
      </c>
      <c r="C25" s="32">
        <v>0</v>
      </c>
      <c r="D25" s="42"/>
      <c r="E25" s="50"/>
      <c r="F25" s="42"/>
      <c r="G25" s="42"/>
      <c r="H25" s="42"/>
      <c r="I25" s="42"/>
      <c r="J25" s="68"/>
      <c r="K25" s="42"/>
      <c r="L25" s="42"/>
      <c r="M25" s="42"/>
      <c r="N25" s="63"/>
      <c r="O25" s="42"/>
      <c r="P25" s="63"/>
      <c r="Q25" s="42"/>
    </row>
    <row r="26" spans="1:17" hidden="1">
      <c r="A26" s="106" t="str">
        <f>CONCATENATE("Celkem ",A3," po slevě")</f>
        <v>Celkem Kabely po slevě</v>
      </c>
      <c r="B26" s="107"/>
      <c r="C26" s="37">
        <v>0</v>
      </c>
      <c r="D26" s="51"/>
      <c r="E26" s="52"/>
      <c r="F26" s="51"/>
      <c r="G26" s="51"/>
      <c r="H26" s="51"/>
      <c r="I26" s="51"/>
      <c r="J26" s="108"/>
      <c r="K26" s="51"/>
      <c r="L26" s="51"/>
      <c r="M26" s="41"/>
      <c r="N26" s="64"/>
      <c r="O26" s="41"/>
      <c r="P26" s="64"/>
      <c r="Q26" s="41"/>
    </row>
    <row r="27" spans="1:17">
      <c r="A27" s="27"/>
      <c r="B27" s="21"/>
      <c r="C27" s="22"/>
      <c r="D27" s="23"/>
      <c r="E27" s="23"/>
      <c r="F27" s="23"/>
      <c r="G27" s="23"/>
      <c r="H27" s="23"/>
      <c r="I27" s="23"/>
      <c r="J27" s="24"/>
      <c r="K27" s="23"/>
      <c r="L27" s="23"/>
      <c r="M27" s="23"/>
      <c r="N27" s="28"/>
      <c r="O27" s="23"/>
      <c r="P27" s="28"/>
      <c r="Q27" s="23"/>
    </row>
    <row r="28" spans="1:17">
      <c r="A28" s="27"/>
      <c r="B28" s="21"/>
      <c r="C28" s="22"/>
      <c r="D28" s="23"/>
      <c r="E28" s="23"/>
      <c r="F28" s="23"/>
      <c r="G28" s="23"/>
      <c r="H28" s="23"/>
      <c r="I28" s="23"/>
      <c r="J28" s="24"/>
      <c r="K28" s="23"/>
      <c r="L28" s="23"/>
      <c r="M28" s="23"/>
      <c r="N28" s="28"/>
      <c r="O28" s="23"/>
      <c r="P28" s="28"/>
      <c r="Q28" s="23"/>
    </row>
    <row r="29" spans="1:17">
      <c r="A29" s="27"/>
      <c r="B29" s="21"/>
      <c r="C29" s="22"/>
      <c r="D29" s="23"/>
      <c r="E29" s="23"/>
      <c r="F29" s="23"/>
      <c r="G29" s="23"/>
      <c r="H29" s="23"/>
      <c r="I29" s="23"/>
      <c r="J29" s="24"/>
      <c r="K29" s="23"/>
      <c r="L29" s="23"/>
      <c r="M29" s="23"/>
      <c r="N29" s="28"/>
      <c r="O29" s="23"/>
      <c r="P29" s="28"/>
      <c r="Q29" s="23"/>
    </row>
    <row r="30" spans="1:17">
      <c r="A30" s="27"/>
      <c r="B30" s="21"/>
      <c r="C30" s="22"/>
      <c r="D30" s="23"/>
      <c r="E30" s="23"/>
      <c r="F30" s="23"/>
      <c r="G30" s="23"/>
      <c r="H30" s="23"/>
      <c r="I30" s="23"/>
      <c r="J30" s="24"/>
      <c r="K30" s="23"/>
      <c r="L30" s="23"/>
      <c r="M30" s="23"/>
      <c r="N30" s="28"/>
      <c r="O30" s="23"/>
      <c r="P30" s="28"/>
      <c r="Q30" s="23"/>
    </row>
    <row r="31" spans="1:17">
      <c r="A31" s="27"/>
      <c r="B31" s="21"/>
      <c r="C31" s="22"/>
      <c r="D31" s="23"/>
      <c r="E31" s="23"/>
      <c r="F31" s="23"/>
      <c r="G31" s="23"/>
      <c r="H31" s="23"/>
      <c r="I31" s="23"/>
      <c r="J31" s="24"/>
      <c r="K31" s="23"/>
      <c r="L31" s="23"/>
      <c r="M31" s="23"/>
      <c r="N31" s="28"/>
      <c r="O31" s="23"/>
      <c r="P31" s="28"/>
      <c r="Q31" s="23"/>
    </row>
    <row r="32" spans="1:17">
      <c r="A32" s="27"/>
      <c r="B32" s="21"/>
      <c r="C32" s="22"/>
      <c r="D32" s="23"/>
      <c r="E32" s="23"/>
      <c r="F32" s="23"/>
      <c r="G32" s="23"/>
      <c r="H32" s="23"/>
      <c r="I32" s="23"/>
      <c r="J32" s="24"/>
      <c r="K32" s="23"/>
      <c r="L32" s="23"/>
      <c r="M32" s="23"/>
      <c r="N32" s="28"/>
      <c r="O32" s="23"/>
      <c r="P32" s="28"/>
      <c r="Q32" s="23"/>
    </row>
    <row r="33" spans="1:17">
      <c r="A33" s="27"/>
      <c r="B33" s="21"/>
      <c r="C33" s="22"/>
      <c r="D33" s="23"/>
      <c r="E33" s="23"/>
      <c r="F33" s="23"/>
      <c r="G33" s="23"/>
      <c r="H33" s="23"/>
      <c r="I33" s="23"/>
      <c r="J33" s="24"/>
      <c r="K33" s="23"/>
      <c r="L33" s="23"/>
      <c r="M33" s="23"/>
      <c r="N33" s="28"/>
      <c r="O33" s="23"/>
      <c r="P33" s="28"/>
      <c r="Q33" s="23"/>
    </row>
  </sheetData>
  <autoFilter ref="C1:C203"/>
  <printOptions horizontalCentered="1"/>
  <pageMargins left="0.98425196850393704" right="0.59055118110236227" top="0.98425196850393704" bottom="0.98425196850393704" header="0.51181102362204722" footer="0.51181102362204722"/>
  <pageSetup paperSize="9" fitToHeight="2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zoomScaleNormal="100" workbookViewId="0">
      <pane xSplit="3" topLeftCell="D1" activePane="topRight" state="frozen"/>
      <selection pane="topRight" activeCell="A30" sqref="A30"/>
    </sheetView>
  </sheetViews>
  <sheetFormatPr defaultRowHeight="12.75"/>
  <cols>
    <col min="1" max="1" width="71.425781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20" customWidth="1"/>
    <col min="15" max="15" width="14.7109375" style="3" customWidth="1"/>
    <col min="16" max="16" width="14.7109375" style="20" customWidth="1"/>
    <col min="17" max="17" width="14.7109375" style="3" customWidth="1"/>
    <col min="18" max="16384" width="9.140625" style="5"/>
  </cols>
  <sheetData>
    <row r="1" spans="1:17" ht="15.75">
      <c r="A1" s="65" t="str">
        <f>Rekapitulace!A6</f>
        <v xml:space="preserve">Oprava elektroinstalace a odvětrání sociálního zařízení vč. Sociálního zázemí </v>
      </c>
      <c r="B1" s="66"/>
      <c r="C1" s="67"/>
      <c r="D1" s="42"/>
      <c r="E1" s="42"/>
      <c r="F1" s="42"/>
      <c r="G1" s="42"/>
      <c r="H1" s="42"/>
      <c r="I1" s="42"/>
      <c r="J1" s="68"/>
      <c r="K1" s="42"/>
      <c r="L1" s="42"/>
      <c r="M1" s="42" t="s">
        <v>11</v>
      </c>
      <c r="N1" s="25"/>
      <c r="O1" s="42" t="s">
        <v>12</v>
      </c>
      <c r="P1" s="26"/>
      <c r="Q1" s="42"/>
    </row>
    <row r="2" spans="1:17" ht="15.75">
      <c r="A2" s="137" t="s">
        <v>95</v>
      </c>
      <c r="B2" s="66"/>
      <c r="C2" s="67"/>
      <c r="D2" s="42"/>
      <c r="E2" s="42"/>
      <c r="F2" s="42"/>
      <c r="G2" s="42"/>
      <c r="H2" s="42"/>
      <c r="I2" s="42"/>
      <c r="J2" s="68"/>
      <c r="K2" s="42"/>
      <c r="L2" s="42"/>
      <c r="M2" s="42"/>
      <c r="N2" s="63"/>
      <c r="O2" s="42"/>
      <c r="P2" s="63"/>
      <c r="Q2" s="42"/>
    </row>
    <row r="3" spans="1:17">
      <c r="A3" s="29" t="s">
        <v>68</v>
      </c>
      <c r="B3" s="70"/>
      <c r="C3" s="71"/>
      <c r="D3" s="38"/>
      <c r="E3" s="38"/>
      <c r="F3" s="38"/>
      <c r="G3" s="38"/>
      <c r="H3" s="38"/>
      <c r="I3" s="38"/>
      <c r="J3" s="72"/>
      <c r="K3" s="38"/>
      <c r="L3" s="38"/>
      <c r="M3" s="38"/>
      <c r="N3" s="60"/>
      <c r="O3" s="38"/>
      <c r="P3" s="60"/>
      <c r="Q3" s="38"/>
    </row>
    <row r="4" spans="1:17">
      <c r="A4" s="73" t="s">
        <v>13</v>
      </c>
      <c r="B4" s="74" t="s">
        <v>14</v>
      </c>
      <c r="C4" s="75" t="s">
        <v>15</v>
      </c>
      <c r="D4" s="76" t="s">
        <v>16</v>
      </c>
      <c r="E4" s="76" t="s">
        <v>17</v>
      </c>
      <c r="F4" s="76" t="s">
        <v>18</v>
      </c>
      <c r="G4" s="76" t="s">
        <v>19</v>
      </c>
      <c r="H4" s="77" t="s">
        <v>20</v>
      </c>
      <c r="I4" s="77" t="s">
        <v>21</v>
      </c>
      <c r="J4" s="78" t="s">
        <v>2</v>
      </c>
      <c r="K4" s="79"/>
      <c r="L4" s="76" t="s">
        <v>3</v>
      </c>
      <c r="M4" s="80" t="s">
        <v>22</v>
      </c>
      <c r="N4" s="81" t="s">
        <v>23</v>
      </c>
      <c r="O4" s="80" t="s">
        <v>24</v>
      </c>
      <c r="P4" s="81" t="s">
        <v>25</v>
      </c>
      <c r="Q4" s="80" t="s">
        <v>26</v>
      </c>
    </row>
    <row r="5" spans="1:17">
      <c r="A5" s="82"/>
      <c r="B5" s="83"/>
      <c r="C5" s="84"/>
      <c r="D5" s="38"/>
      <c r="E5" s="38"/>
      <c r="F5" s="38"/>
      <c r="G5" s="38"/>
      <c r="H5" s="38"/>
      <c r="I5" s="38"/>
      <c r="J5" s="72"/>
      <c r="K5" s="38"/>
      <c r="L5" s="38"/>
      <c r="M5" s="53"/>
      <c r="N5" s="85"/>
      <c r="O5" s="38"/>
      <c r="P5" s="60"/>
      <c r="Q5" s="38"/>
    </row>
    <row r="6" spans="1:17" s="126" customFormat="1">
      <c r="A6" s="131" t="s">
        <v>112</v>
      </c>
      <c r="B6" s="127" t="s">
        <v>27</v>
      </c>
      <c r="C6" s="124">
        <v>120</v>
      </c>
      <c r="D6" s="38"/>
      <c r="E6" s="38"/>
      <c r="F6" s="38"/>
      <c r="G6" s="38"/>
      <c r="H6" s="38"/>
      <c r="I6" s="38"/>
      <c r="J6" s="34"/>
      <c r="K6" s="38"/>
      <c r="L6" s="38"/>
      <c r="M6" s="35"/>
      <c r="N6" s="60"/>
      <c r="O6" s="35"/>
      <c r="P6" s="60"/>
      <c r="Q6" s="38"/>
    </row>
    <row r="7" spans="1:17" s="126" customFormat="1">
      <c r="A7" s="131" t="s">
        <v>113</v>
      </c>
      <c r="B7" s="127" t="s">
        <v>27</v>
      </c>
      <c r="C7" s="124">
        <v>120</v>
      </c>
      <c r="D7" s="38"/>
      <c r="E7" s="38"/>
      <c r="F7" s="38"/>
      <c r="G7" s="38"/>
      <c r="H7" s="38"/>
      <c r="I7" s="38"/>
      <c r="J7" s="34"/>
      <c r="K7" s="38"/>
      <c r="L7" s="38"/>
      <c r="M7" s="35"/>
      <c r="N7" s="60"/>
      <c r="O7" s="35"/>
      <c r="P7" s="60"/>
      <c r="Q7" s="38"/>
    </row>
    <row r="8" spans="1:17" s="126" customFormat="1">
      <c r="A8" s="131" t="s">
        <v>114</v>
      </c>
      <c r="B8" s="127" t="s">
        <v>27</v>
      </c>
      <c r="C8" s="124">
        <v>44</v>
      </c>
      <c r="D8" s="38"/>
      <c r="E8" s="38"/>
      <c r="F8" s="38"/>
      <c r="G8" s="38"/>
      <c r="H8" s="38"/>
      <c r="I8" s="38"/>
      <c r="J8" s="34"/>
      <c r="K8" s="38"/>
      <c r="L8" s="38"/>
      <c r="M8" s="35"/>
      <c r="N8" s="60"/>
      <c r="O8" s="35"/>
      <c r="P8" s="60"/>
      <c r="Q8" s="38"/>
    </row>
    <row r="9" spans="1:17" s="126" customFormat="1">
      <c r="A9" s="131" t="s">
        <v>115</v>
      </c>
      <c r="B9" s="127" t="s">
        <v>27</v>
      </c>
      <c r="C9" s="124">
        <v>44</v>
      </c>
      <c r="D9" s="38"/>
      <c r="E9" s="38"/>
      <c r="F9" s="38"/>
      <c r="G9" s="38"/>
      <c r="H9" s="38"/>
      <c r="I9" s="38"/>
      <c r="J9" s="34"/>
      <c r="K9" s="38"/>
      <c r="L9" s="38"/>
      <c r="M9" s="35"/>
      <c r="N9" s="60"/>
      <c r="O9" s="35"/>
      <c r="P9" s="60"/>
      <c r="Q9" s="38"/>
    </row>
    <row r="10" spans="1:17" s="126" customFormat="1">
      <c r="A10" s="131" t="s">
        <v>116</v>
      </c>
      <c r="B10" s="127" t="s">
        <v>27</v>
      </c>
      <c r="C10" s="124">
        <v>5</v>
      </c>
      <c r="D10" s="38"/>
      <c r="E10" s="38"/>
      <c r="F10" s="38"/>
      <c r="G10" s="38"/>
      <c r="H10" s="38"/>
      <c r="I10" s="38"/>
      <c r="J10" s="34"/>
      <c r="K10" s="38"/>
      <c r="L10" s="38"/>
      <c r="M10" s="35"/>
      <c r="N10" s="60"/>
      <c r="O10" s="35"/>
      <c r="P10" s="60"/>
      <c r="Q10" s="38"/>
    </row>
    <row r="11" spans="1:17" s="126" customFormat="1">
      <c r="A11" s="131" t="s">
        <v>117</v>
      </c>
      <c r="B11" s="127" t="s">
        <v>27</v>
      </c>
      <c r="C11" s="124">
        <v>5</v>
      </c>
      <c r="D11" s="38"/>
      <c r="E11" s="38"/>
      <c r="F11" s="38"/>
      <c r="G11" s="38"/>
      <c r="H11" s="38"/>
      <c r="I11" s="38"/>
      <c r="J11" s="34"/>
      <c r="K11" s="38"/>
      <c r="L11" s="38"/>
      <c r="M11" s="35"/>
      <c r="N11" s="60"/>
      <c r="O11" s="35"/>
      <c r="P11" s="60"/>
      <c r="Q11" s="38"/>
    </row>
    <row r="12" spans="1:17" s="126" customFormat="1">
      <c r="A12" s="131" t="s">
        <v>118</v>
      </c>
      <c r="B12" s="127" t="s">
        <v>27</v>
      </c>
      <c r="C12" s="124">
        <v>24</v>
      </c>
      <c r="D12" s="38"/>
      <c r="E12" s="38"/>
      <c r="F12" s="38"/>
      <c r="G12" s="38"/>
      <c r="H12" s="38"/>
      <c r="I12" s="38"/>
      <c r="J12" s="34"/>
      <c r="K12" s="38"/>
      <c r="L12" s="38"/>
      <c r="M12" s="35"/>
      <c r="N12" s="60"/>
      <c r="O12" s="35"/>
      <c r="P12" s="60"/>
      <c r="Q12" s="38"/>
    </row>
    <row r="13" spans="1:17" s="126" customFormat="1">
      <c r="A13" s="131" t="s">
        <v>119</v>
      </c>
      <c r="B13" s="127" t="s">
        <v>27</v>
      </c>
      <c r="C13" s="124">
        <v>24</v>
      </c>
      <c r="D13" s="38"/>
      <c r="E13" s="38"/>
      <c r="F13" s="38"/>
      <c r="G13" s="38"/>
      <c r="H13" s="38"/>
      <c r="I13" s="38"/>
      <c r="J13" s="34"/>
      <c r="K13" s="38"/>
      <c r="L13" s="38"/>
      <c r="M13" s="35"/>
      <c r="N13" s="60"/>
      <c r="O13" s="35"/>
      <c r="P13" s="60"/>
      <c r="Q13" s="38"/>
    </row>
    <row r="14" spans="1:17">
      <c r="A14" s="131" t="s">
        <v>120</v>
      </c>
      <c r="B14" s="127" t="s">
        <v>27</v>
      </c>
      <c r="C14" s="124">
        <v>6</v>
      </c>
      <c r="D14" s="38"/>
      <c r="E14" s="38"/>
      <c r="F14" s="38"/>
      <c r="G14" s="38"/>
      <c r="H14" s="38"/>
      <c r="I14" s="38"/>
      <c r="J14" s="34"/>
      <c r="K14" s="38"/>
      <c r="L14" s="38"/>
      <c r="M14" s="35"/>
      <c r="N14" s="60"/>
      <c r="O14" s="35"/>
      <c r="P14" s="60"/>
      <c r="Q14" s="38"/>
    </row>
    <row r="15" spans="1:17">
      <c r="A15" s="131" t="s">
        <v>121</v>
      </c>
      <c r="B15" s="127" t="s">
        <v>27</v>
      </c>
      <c r="C15" s="124">
        <v>6</v>
      </c>
      <c r="D15" s="38"/>
      <c r="E15" s="38"/>
      <c r="F15" s="38"/>
      <c r="G15" s="38"/>
      <c r="H15" s="38"/>
      <c r="I15" s="38"/>
      <c r="J15" s="34"/>
      <c r="K15" s="38"/>
      <c r="L15" s="38"/>
      <c r="M15" s="35"/>
      <c r="N15" s="60"/>
      <c r="O15" s="35"/>
      <c r="P15" s="60"/>
      <c r="Q15" s="38"/>
    </row>
    <row r="16" spans="1:17" s="126" customFormat="1">
      <c r="A16" s="131" t="s">
        <v>77</v>
      </c>
      <c r="B16" s="127" t="s">
        <v>27</v>
      </c>
      <c r="C16" s="124">
        <v>23</v>
      </c>
      <c r="D16" s="38"/>
      <c r="E16" s="38"/>
      <c r="F16" s="38"/>
      <c r="G16" s="38"/>
      <c r="H16" s="38"/>
      <c r="I16" s="38"/>
      <c r="J16" s="34"/>
      <c r="K16" s="38"/>
      <c r="L16" s="38"/>
      <c r="M16" s="35"/>
      <c r="N16" s="60"/>
      <c r="O16" s="35"/>
      <c r="P16" s="60"/>
      <c r="Q16" s="38"/>
    </row>
    <row r="17" spans="1:17" s="126" customFormat="1">
      <c r="A17" s="131" t="s">
        <v>78</v>
      </c>
      <c r="B17" s="127" t="s">
        <v>27</v>
      </c>
      <c r="C17" s="124">
        <v>23</v>
      </c>
      <c r="D17" s="38"/>
      <c r="E17" s="38"/>
      <c r="F17" s="38"/>
      <c r="G17" s="38"/>
      <c r="H17" s="38"/>
      <c r="I17" s="38"/>
      <c r="J17" s="34"/>
      <c r="K17" s="38"/>
      <c r="L17" s="38"/>
      <c r="M17" s="35"/>
      <c r="N17" s="60"/>
      <c r="O17" s="35"/>
      <c r="P17" s="60"/>
      <c r="Q17" s="38"/>
    </row>
    <row r="18" spans="1:17" ht="13.5" thickBot="1">
      <c r="A18" s="86"/>
      <c r="B18" s="87"/>
      <c r="C18" s="88"/>
      <c r="D18" s="39"/>
      <c r="E18" s="39"/>
      <c r="F18" s="39"/>
      <c r="G18" s="39"/>
      <c r="H18" s="39"/>
      <c r="I18" s="39"/>
      <c r="J18" s="89"/>
      <c r="K18" s="39"/>
      <c r="L18" s="39"/>
      <c r="M18" s="38"/>
      <c r="N18" s="60"/>
      <c r="O18" s="38"/>
      <c r="P18" s="60"/>
      <c r="Q18" s="38"/>
    </row>
    <row r="19" spans="1:17">
      <c r="A19" s="90"/>
      <c r="B19" s="91"/>
      <c r="C19" s="71"/>
      <c r="D19" s="38"/>
      <c r="E19" s="38"/>
      <c r="F19" s="38"/>
      <c r="G19" s="38"/>
      <c r="H19" s="38"/>
      <c r="I19" s="38"/>
      <c r="J19" s="72"/>
      <c r="K19" s="38"/>
      <c r="L19" s="38"/>
      <c r="M19" s="38"/>
      <c r="N19" s="60"/>
      <c r="O19" s="38"/>
      <c r="P19" s="60"/>
      <c r="Q19" s="61"/>
    </row>
    <row r="20" spans="1:17">
      <c r="A20" s="90" t="s">
        <v>29</v>
      </c>
      <c r="B20" s="70"/>
      <c r="C20" s="92"/>
      <c r="D20" s="40"/>
      <c r="E20" s="41"/>
      <c r="F20" s="40"/>
      <c r="G20" s="41"/>
      <c r="H20" s="41"/>
      <c r="I20" s="41"/>
      <c r="J20" s="93"/>
      <c r="K20" s="41"/>
      <c r="L20" s="41"/>
      <c r="M20" s="38"/>
      <c r="N20" s="60"/>
      <c r="O20" s="38"/>
      <c r="P20" s="60"/>
      <c r="Q20" s="42"/>
    </row>
    <row r="21" spans="1:17">
      <c r="A21" s="90" t="s">
        <v>30</v>
      </c>
      <c r="B21" s="91" t="s">
        <v>31</v>
      </c>
      <c r="C21" s="32"/>
      <c r="D21" s="38"/>
      <c r="E21" s="38"/>
      <c r="F21" s="38"/>
      <c r="G21" s="42"/>
      <c r="H21" s="42"/>
      <c r="I21" s="42"/>
      <c r="J21" s="68"/>
      <c r="K21" s="38"/>
      <c r="L21" s="53"/>
      <c r="M21" s="38"/>
      <c r="N21" s="60"/>
      <c r="O21" s="38"/>
      <c r="P21" s="60"/>
      <c r="Q21" s="38"/>
    </row>
    <row r="22" spans="1:17">
      <c r="A22" s="94" t="s">
        <v>32</v>
      </c>
      <c r="B22" s="95"/>
      <c r="C22" s="96"/>
      <c r="D22" s="43"/>
      <c r="E22" s="44"/>
      <c r="F22" s="43"/>
      <c r="G22" s="43"/>
      <c r="H22" s="43"/>
      <c r="I22" s="43"/>
      <c r="J22" s="97"/>
      <c r="K22" s="54"/>
      <c r="L22" s="55"/>
      <c r="M22" s="38"/>
      <c r="N22" s="60"/>
      <c r="O22" s="38"/>
      <c r="P22" s="60"/>
      <c r="Q22" s="38"/>
    </row>
    <row r="23" spans="1:17" ht="13.5" thickBot="1">
      <c r="A23" s="98" t="s">
        <v>33</v>
      </c>
      <c r="B23" s="99" t="s">
        <v>31</v>
      </c>
      <c r="C23" s="36"/>
      <c r="D23" s="39"/>
      <c r="E23" s="45"/>
      <c r="F23" s="39"/>
      <c r="G23" s="46"/>
      <c r="H23" s="46"/>
      <c r="I23" s="46"/>
      <c r="J23" s="100"/>
      <c r="K23" s="56"/>
      <c r="L23" s="39"/>
      <c r="M23" s="39"/>
      <c r="N23" s="62"/>
      <c r="O23" s="39"/>
      <c r="P23" s="62"/>
      <c r="Q23" s="39"/>
    </row>
    <row r="24" spans="1:17" ht="13.5" thickBot="1">
      <c r="A24" s="90"/>
      <c r="B24" s="91"/>
      <c r="C24" s="71"/>
      <c r="D24" s="38"/>
      <c r="E24" s="47"/>
      <c r="F24" s="38"/>
      <c r="G24" s="38"/>
      <c r="H24" s="38"/>
      <c r="I24" s="38"/>
      <c r="J24" s="101"/>
      <c r="K24" s="57"/>
      <c r="L24" s="40"/>
      <c r="M24" s="38"/>
      <c r="N24" s="60"/>
      <c r="O24" s="38"/>
      <c r="P24" s="60"/>
      <c r="Q24" s="38"/>
    </row>
    <row r="25" spans="1:17" ht="13.5" thickBot="1">
      <c r="A25" s="102" t="str">
        <f>CONCATENATE("Celkem ",A3)</f>
        <v>Celkem Svítidla</v>
      </c>
      <c r="B25" s="103"/>
      <c r="C25" s="104"/>
      <c r="D25" s="48"/>
      <c r="E25" s="49"/>
      <c r="F25" s="48"/>
      <c r="G25" s="48"/>
      <c r="H25" s="48"/>
      <c r="I25" s="48"/>
      <c r="J25" s="105"/>
      <c r="K25" s="58"/>
      <c r="L25" s="59"/>
      <c r="M25" s="38"/>
      <c r="N25" s="60"/>
      <c r="O25" s="38"/>
      <c r="P25" s="60"/>
      <c r="Q25" s="38"/>
    </row>
    <row r="26" spans="1:17" hidden="1">
      <c r="A26" s="69" t="s">
        <v>34</v>
      </c>
      <c r="B26" s="66" t="s">
        <v>31</v>
      </c>
      <c r="C26" s="32">
        <v>0</v>
      </c>
      <c r="D26" s="42"/>
      <c r="E26" s="50"/>
      <c r="F26" s="42"/>
      <c r="G26" s="42"/>
      <c r="H26" s="42"/>
      <c r="I26" s="42"/>
      <c r="J26" s="68"/>
      <c r="K26" s="42"/>
      <c r="L26" s="42"/>
      <c r="M26" s="42"/>
      <c r="N26" s="63"/>
      <c r="O26" s="42"/>
      <c r="P26" s="63"/>
      <c r="Q26" s="42"/>
    </row>
    <row r="27" spans="1:17" hidden="1">
      <c r="A27" s="106" t="str">
        <f>CONCATENATE("Celkem ",A3," po slevě")</f>
        <v>Celkem Svítidla po slevě</v>
      </c>
      <c r="B27" s="107"/>
      <c r="C27" s="37">
        <v>0</v>
      </c>
      <c r="D27" s="51"/>
      <c r="E27" s="52"/>
      <c r="F27" s="51"/>
      <c r="G27" s="51"/>
      <c r="H27" s="51"/>
      <c r="I27" s="51"/>
      <c r="J27" s="108"/>
      <c r="K27" s="51"/>
      <c r="L27" s="51"/>
      <c r="M27" s="41"/>
      <c r="N27" s="64"/>
      <c r="O27" s="41"/>
      <c r="P27" s="64"/>
      <c r="Q27" s="41"/>
    </row>
    <row r="28" spans="1:17">
      <c r="A28" s="27"/>
      <c r="B28" s="21"/>
      <c r="C28" s="22"/>
      <c r="D28" s="23"/>
      <c r="E28" s="23"/>
      <c r="F28" s="23"/>
      <c r="G28" s="23"/>
      <c r="H28" s="23"/>
      <c r="I28" s="23"/>
      <c r="J28" s="24"/>
      <c r="K28" s="23"/>
      <c r="L28" s="23"/>
      <c r="M28" s="23"/>
      <c r="N28" s="28"/>
      <c r="O28" s="23"/>
      <c r="P28" s="28"/>
      <c r="Q28" s="23"/>
    </row>
    <row r="29" spans="1:17">
      <c r="A29" s="27"/>
      <c r="B29" s="21"/>
      <c r="C29" s="22"/>
      <c r="D29" s="23"/>
      <c r="E29" s="23"/>
      <c r="F29" s="23"/>
      <c r="G29" s="23"/>
      <c r="H29" s="23"/>
      <c r="I29" s="23"/>
      <c r="J29" s="24"/>
      <c r="K29" s="23"/>
      <c r="L29" s="23"/>
      <c r="M29" s="23"/>
      <c r="N29" s="28"/>
      <c r="O29" s="23"/>
      <c r="P29" s="28"/>
      <c r="Q29" s="23"/>
    </row>
    <row r="30" spans="1:17">
      <c r="A30" s="27"/>
      <c r="B30" s="21"/>
      <c r="C30" s="22"/>
      <c r="D30" s="23"/>
      <c r="E30" s="23"/>
      <c r="F30" s="23"/>
      <c r="G30" s="23"/>
      <c r="H30" s="23"/>
      <c r="I30" s="23"/>
      <c r="J30" s="24"/>
      <c r="K30" s="23"/>
      <c r="L30" s="23"/>
      <c r="M30" s="23"/>
      <c r="N30" s="28"/>
      <c r="O30" s="23"/>
      <c r="P30" s="28"/>
      <c r="Q30" s="23"/>
    </row>
    <row r="31" spans="1:17">
      <c r="A31" s="27"/>
      <c r="B31" s="21"/>
      <c r="C31" s="22"/>
      <c r="D31" s="23"/>
      <c r="E31" s="23"/>
      <c r="F31" s="23"/>
      <c r="G31" s="23"/>
      <c r="H31" s="23"/>
      <c r="I31" s="23"/>
      <c r="J31" s="24"/>
      <c r="K31" s="23"/>
      <c r="L31" s="23"/>
      <c r="M31" s="23"/>
      <c r="N31" s="28"/>
      <c r="O31" s="23"/>
      <c r="P31" s="28"/>
      <c r="Q31" s="23"/>
    </row>
    <row r="32" spans="1:17">
      <c r="A32" s="27"/>
      <c r="B32" s="21"/>
      <c r="C32" s="22"/>
      <c r="D32" s="23"/>
      <c r="E32" s="23"/>
      <c r="F32" s="23"/>
      <c r="G32" s="23"/>
      <c r="H32" s="23"/>
      <c r="I32" s="23"/>
      <c r="J32" s="24"/>
      <c r="K32" s="23"/>
      <c r="L32" s="23"/>
      <c r="M32" s="23"/>
      <c r="N32" s="28"/>
      <c r="O32" s="23"/>
      <c r="P32" s="28"/>
      <c r="Q32" s="23"/>
    </row>
    <row r="33" spans="1:17">
      <c r="A33" s="27"/>
      <c r="B33" s="21"/>
      <c r="C33" s="22"/>
      <c r="D33" s="23"/>
      <c r="E33" s="23"/>
      <c r="F33" s="23"/>
      <c r="G33" s="23"/>
      <c r="H33" s="23"/>
      <c r="I33" s="23"/>
      <c r="J33" s="24"/>
      <c r="K33" s="23"/>
      <c r="L33" s="23"/>
      <c r="M33" s="23"/>
      <c r="N33" s="28"/>
      <c r="O33" s="23"/>
      <c r="P33" s="28"/>
      <c r="Q33" s="23"/>
    </row>
    <row r="34" spans="1:17">
      <c r="A34" s="27"/>
      <c r="B34" s="21"/>
      <c r="C34" s="22"/>
      <c r="D34" s="23"/>
      <c r="E34" s="23"/>
      <c r="F34" s="23"/>
      <c r="G34" s="23"/>
      <c r="H34" s="23"/>
      <c r="I34" s="23"/>
      <c r="J34" s="24"/>
      <c r="K34" s="23"/>
      <c r="L34" s="23"/>
      <c r="M34" s="23"/>
      <c r="N34" s="28"/>
      <c r="O34" s="23"/>
      <c r="P34" s="28"/>
      <c r="Q34" s="23"/>
    </row>
  </sheetData>
  <autoFilter ref="C1:C167"/>
  <printOptions horizontalCentered="1"/>
  <pageMargins left="0.19685039370078741" right="0.19685039370078741" top="0.19685039370078741" bottom="0.19685039370078741" header="0.51181102362204722" footer="0.51181102362204722"/>
  <pageSetup paperSize="9" fitToHeight="2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zoomScaleNormal="100" workbookViewId="0">
      <pane xSplit="3" topLeftCell="D1" activePane="topRight" state="frozen"/>
      <selection pane="topRight" activeCell="E2" sqref="E2"/>
    </sheetView>
  </sheetViews>
  <sheetFormatPr defaultRowHeight="12.75"/>
  <cols>
    <col min="1" max="1" width="68.285156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20" customWidth="1"/>
    <col min="15" max="15" width="14.7109375" style="3" customWidth="1"/>
    <col min="16" max="16" width="14.7109375" style="20" customWidth="1"/>
    <col min="17" max="17" width="14.7109375" style="3" customWidth="1"/>
    <col min="18" max="16384" width="9.140625" style="5"/>
  </cols>
  <sheetData>
    <row r="1" spans="1:17" ht="15.75">
      <c r="A1" s="65" t="str">
        <f>Rekapitulace!A6</f>
        <v xml:space="preserve">Oprava elektroinstalace a odvětrání sociálního zařízení vč. Sociálního zázemí </v>
      </c>
      <c r="B1" s="66"/>
      <c r="C1" s="67"/>
      <c r="D1" s="42"/>
      <c r="E1" s="42"/>
      <c r="F1" s="42"/>
      <c r="G1" s="42"/>
      <c r="H1" s="42"/>
      <c r="I1" s="42"/>
      <c r="J1" s="68"/>
      <c r="K1" s="42"/>
      <c r="L1" s="42"/>
      <c r="M1" s="42" t="s">
        <v>11</v>
      </c>
      <c r="N1" s="25"/>
      <c r="O1" s="42" t="s">
        <v>12</v>
      </c>
      <c r="P1" s="26"/>
      <c r="Q1" s="42"/>
    </row>
    <row r="2" spans="1:17" ht="15.75">
      <c r="A2" s="137" t="s">
        <v>95</v>
      </c>
      <c r="B2" s="66"/>
      <c r="C2" s="67"/>
      <c r="D2" s="42"/>
      <c r="E2" s="42"/>
      <c r="F2" s="42"/>
      <c r="G2" s="42"/>
      <c r="H2" s="42"/>
      <c r="I2" s="42"/>
      <c r="J2" s="68"/>
      <c r="K2" s="42"/>
      <c r="L2" s="42"/>
      <c r="M2" s="42"/>
      <c r="N2" s="63"/>
      <c r="O2" s="42"/>
      <c r="P2" s="63"/>
      <c r="Q2" s="42"/>
    </row>
    <row r="3" spans="1:17">
      <c r="A3" s="29" t="s">
        <v>69</v>
      </c>
      <c r="B3" s="70"/>
      <c r="C3" s="71"/>
      <c r="D3" s="38"/>
      <c r="E3" s="38"/>
      <c r="F3" s="38"/>
      <c r="G3" s="38"/>
      <c r="H3" s="38"/>
      <c r="I3" s="38"/>
      <c r="J3" s="72"/>
      <c r="K3" s="38"/>
      <c r="L3" s="38"/>
      <c r="M3" s="38"/>
      <c r="N3" s="60"/>
      <c r="O3" s="38"/>
      <c r="P3" s="60"/>
      <c r="Q3" s="38"/>
    </row>
    <row r="4" spans="1:17">
      <c r="A4" s="73" t="s">
        <v>13</v>
      </c>
      <c r="B4" s="74" t="s">
        <v>14</v>
      </c>
      <c r="C4" s="75" t="s">
        <v>15</v>
      </c>
      <c r="D4" s="76" t="s">
        <v>16</v>
      </c>
      <c r="E4" s="76" t="s">
        <v>17</v>
      </c>
      <c r="F4" s="76" t="s">
        <v>18</v>
      </c>
      <c r="G4" s="76" t="s">
        <v>19</v>
      </c>
      <c r="H4" s="77" t="s">
        <v>20</v>
      </c>
      <c r="I4" s="77" t="s">
        <v>21</v>
      </c>
      <c r="J4" s="78" t="s">
        <v>2</v>
      </c>
      <c r="K4" s="79"/>
      <c r="L4" s="76" t="s">
        <v>3</v>
      </c>
      <c r="M4" s="80" t="s">
        <v>22</v>
      </c>
      <c r="N4" s="81" t="s">
        <v>23</v>
      </c>
      <c r="O4" s="80" t="s">
        <v>24</v>
      </c>
      <c r="P4" s="81" t="s">
        <v>25</v>
      </c>
      <c r="Q4" s="80" t="s">
        <v>26</v>
      </c>
    </row>
    <row r="5" spans="1:17">
      <c r="A5" s="82"/>
      <c r="B5" s="83"/>
      <c r="C5" s="84"/>
      <c r="D5" s="38"/>
      <c r="E5" s="38"/>
      <c r="F5" s="38"/>
      <c r="G5" s="38"/>
      <c r="H5" s="38"/>
      <c r="I5" s="38"/>
      <c r="J5" s="72"/>
      <c r="K5" s="38"/>
      <c r="L5" s="38"/>
      <c r="M5" s="53"/>
      <c r="N5" s="85"/>
      <c r="O5" s="38"/>
      <c r="P5" s="60"/>
      <c r="Q5" s="38"/>
    </row>
    <row r="6" spans="1:17">
      <c r="A6" s="133" t="s">
        <v>96</v>
      </c>
      <c r="B6" s="134" t="s">
        <v>27</v>
      </c>
      <c r="C6" s="135">
        <v>1</v>
      </c>
      <c r="D6" s="38"/>
      <c r="E6" s="38"/>
      <c r="F6" s="38"/>
      <c r="G6" s="38"/>
      <c r="H6" s="38"/>
      <c r="I6" s="38"/>
      <c r="J6" s="34"/>
      <c r="K6" s="38"/>
      <c r="L6" s="38"/>
      <c r="M6" s="35"/>
      <c r="N6" s="60"/>
      <c r="O6" s="35"/>
      <c r="P6" s="60"/>
      <c r="Q6" s="38"/>
    </row>
    <row r="7" spans="1:17">
      <c r="A7" s="30"/>
      <c r="B7" s="31"/>
      <c r="C7" s="33"/>
      <c r="D7" s="38"/>
      <c r="E7" s="38"/>
      <c r="F7" s="38"/>
      <c r="G7" s="38"/>
      <c r="H7" s="38"/>
      <c r="I7" s="38"/>
      <c r="J7" s="34"/>
      <c r="K7" s="38"/>
      <c r="L7" s="38"/>
      <c r="M7" s="35"/>
      <c r="N7" s="60"/>
      <c r="O7" s="35"/>
      <c r="P7" s="60"/>
      <c r="Q7" s="38"/>
    </row>
    <row r="8" spans="1:17" s="126" customFormat="1">
      <c r="A8" s="131" t="s">
        <v>98</v>
      </c>
      <c r="B8" s="31" t="s">
        <v>27</v>
      </c>
      <c r="C8" s="33">
        <v>1</v>
      </c>
      <c r="D8" s="38"/>
      <c r="E8" s="38"/>
      <c r="F8" s="38"/>
      <c r="G8" s="38"/>
      <c r="H8" s="38"/>
      <c r="I8" s="38"/>
      <c r="J8" s="34"/>
      <c r="K8" s="38"/>
      <c r="L8" s="38"/>
      <c r="M8" s="35"/>
      <c r="N8" s="60"/>
      <c r="O8" s="125"/>
      <c r="P8" s="60"/>
      <c r="Q8" s="38"/>
    </row>
    <row r="9" spans="1:17" s="126" customFormat="1">
      <c r="A9" s="30" t="s">
        <v>99</v>
      </c>
      <c r="B9" s="31"/>
      <c r="C9" s="33"/>
      <c r="D9" s="38"/>
      <c r="E9" s="38"/>
      <c r="F9" s="38"/>
      <c r="G9" s="38"/>
      <c r="H9" s="38"/>
      <c r="I9" s="38"/>
      <c r="J9" s="34"/>
      <c r="K9" s="38"/>
      <c r="L9" s="38"/>
      <c r="M9" s="35"/>
      <c r="N9" s="60"/>
      <c r="O9" s="125"/>
      <c r="P9" s="60"/>
      <c r="Q9" s="38"/>
    </row>
    <row r="10" spans="1:17">
      <c r="A10" s="122" t="s">
        <v>97</v>
      </c>
      <c r="B10" s="31" t="s">
        <v>27</v>
      </c>
      <c r="C10" s="33">
        <v>1</v>
      </c>
      <c r="D10" s="38"/>
      <c r="E10" s="38"/>
      <c r="F10" s="38"/>
      <c r="G10" s="38"/>
      <c r="H10" s="38"/>
      <c r="I10" s="38"/>
      <c r="J10" s="34"/>
      <c r="K10" s="38"/>
      <c r="L10" s="38"/>
      <c r="M10" s="35"/>
      <c r="N10" s="60"/>
      <c r="O10" s="35"/>
      <c r="P10" s="60"/>
      <c r="Q10" s="38"/>
    </row>
    <row r="11" spans="1:17">
      <c r="A11" s="131" t="s">
        <v>84</v>
      </c>
      <c r="B11" s="31" t="s">
        <v>27</v>
      </c>
      <c r="C11" s="33">
        <v>1</v>
      </c>
      <c r="D11" s="38"/>
      <c r="E11" s="38"/>
      <c r="F11" s="38"/>
      <c r="G11" s="38"/>
      <c r="H11" s="38"/>
      <c r="I11" s="38"/>
      <c r="J11" s="34"/>
      <c r="K11" s="38"/>
      <c r="L11" s="38"/>
      <c r="M11" s="35"/>
      <c r="N11" s="60"/>
      <c r="O11" s="125"/>
      <c r="P11" s="60"/>
      <c r="Q11" s="38"/>
    </row>
    <row r="12" spans="1:17">
      <c r="A12" s="30" t="s">
        <v>79</v>
      </c>
      <c r="B12" s="31" t="s">
        <v>27</v>
      </c>
      <c r="C12" s="33">
        <v>1</v>
      </c>
      <c r="D12" s="38"/>
      <c r="E12" s="38"/>
      <c r="F12" s="38"/>
      <c r="G12" s="38"/>
      <c r="H12" s="38"/>
      <c r="I12" s="38"/>
      <c r="J12" s="34"/>
      <c r="K12" s="38"/>
      <c r="L12" s="38"/>
      <c r="M12" s="35"/>
      <c r="N12" s="60"/>
      <c r="O12" s="125"/>
      <c r="P12" s="60"/>
      <c r="Q12" s="38"/>
    </row>
    <row r="13" spans="1:17">
      <c r="A13" s="30" t="s">
        <v>49</v>
      </c>
      <c r="B13" s="31" t="s">
        <v>27</v>
      </c>
      <c r="C13" s="33">
        <v>5</v>
      </c>
      <c r="D13" s="38"/>
      <c r="E13" s="38"/>
      <c r="F13" s="38"/>
      <c r="G13" s="38"/>
      <c r="H13" s="38"/>
      <c r="I13" s="38"/>
      <c r="J13" s="34"/>
      <c r="K13" s="38"/>
      <c r="L13" s="38"/>
      <c r="M13" s="35"/>
      <c r="N13" s="60"/>
      <c r="O13" s="125"/>
      <c r="P13" s="60"/>
      <c r="Q13" s="38"/>
    </row>
    <row r="14" spans="1:17" s="126" customFormat="1">
      <c r="A14" s="30" t="s">
        <v>81</v>
      </c>
      <c r="B14" s="31" t="s">
        <v>27</v>
      </c>
      <c r="C14" s="33">
        <v>2</v>
      </c>
      <c r="D14" s="38"/>
      <c r="E14" s="38"/>
      <c r="F14" s="38"/>
      <c r="G14" s="38"/>
      <c r="H14" s="38"/>
      <c r="I14" s="38"/>
      <c r="J14" s="34"/>
      <c r="K14" s="38"/>
      <c r="L14" s="38"/>
      <c r="M14" s="35"/>
      <c r="N14" s="60"/>
      <c r="O14" s="35"/>
      <c r="P14" s="60"/>
      <c r="Q14" s="38"/>
    </row>
    <row r="15" spans="1:17" s="126" customFormat="1">
      <c r="A15" s="30" t="s">
        <v>74</v>
      </c>
      <c r="B15" s="31" t="s">
        <v>28</v>
      </c>
      <c r="C15" s="136">
        <v>1.5</v>
      </c>
      <c r="D15" s="38"/>
      <c r="E15" s="38"/>
      <c r="F15" s="38"/>
      <c r="G15" s="38"/>
      <c r="H15" s="38"/>
      <c r="I15" s="38"/>
      <c r="J15" s="34"/>
      <c r="K15" s="38"/>
      <c r="L15" s="38"/>
      <c r="M15" s="35"/>
      <c r="N15" s="60"/>
      <c r="O15" s="125"/>
      <c r="P15" s="60"/>
      <c r="Q15" s="38"/>
    </row>
    <row r="16" spans="1:17">
      <c r="A16" s="30" t="s">
        <v>75</v>
      </c>
      <c r="B16" s="31" t="s">
        <v>28</v>
      </c>
      <c r="C16" s="136">
        <v>0.1</v>
      </c>
      <c r="D16" s="38"/>
      <c r="E16" s="38"/>
      <c r="F16" s="38"/>
      <c r="G16" s="38"/>
      <c r="H16" s="38"/>
      <c r="I16" s="38"/>
      <c r="J16" s="34"/>
      <c r="K16" s="38"/>
      <c r="L16" s="38"/>
      <c r="M16" s="35"/>
      <c r="N16" s="60"/>
      <c r="O16" s="125"/>
      <c r="P16" s="60"/>
      <c r="Q16" s="38"/>
    </row>
    <row r="17" spans="1:17">
      <c r="A17" s="82"/>
      <c r="B17" s="83"/>
      <c r="C17" s="84"/>
      <c r="D17" s="38"/>
      <c r="E17" s="38"/>
      <c r="F17" s="38"/>
      <c r="G17" s="38"/>
      <c r="H17" s="38"/>
      <c r="I17" s="38"/>
      <c r="J17" s="72"/>
      <c r="K17" s="38"/>
      <c r="L17" s="38"/>
      <c r="M17" s="53"/>
      <c r="N17" s="85"/>
      <c r="O17" s="38"/>
      <c r="P17" s="60"/>
      <c r="Q17" s="38"/>
    </row>
    <row r="18" spans="1:17">
      <c r="A18" s="133" t="s">
        <v>100</v>
      </c>
      <c r="B18" s="134" t="s">
        <v>27</v>
      </c>
      <c r="C18" s="135">
        <v>1</v>
      </c>
      <c r="D18" s="38"/>
      <c r="E18" s="38"/>
      <c r="F18" s="38"/>
      <c r="G18" s="38"/>
      <c r="H18" s="38"/>
      <c r="I18" s="38"/>
      <c r="J18" s="34"/>
      <c r="K18" s="38"/>
      <c r="L18" s="38"/>
      <c r="M18" s="35"/>
      <c r="N18" s="60"/>
      <c r="O18" s="35"/>
      <c r="P18" s="60"/>
      <c r="Q18" s="38"/>
    </row>
    <row r="19" spans="1:17">
      <c r="A19" s="30"/>
      <c r="B19" s="31"/>
      <c r="C19" s="33"/>
      <c r="D19" s="38"/>
      <c r="E19" s="38"/>
      <c r="F19" s="38"/>
      <c r="G19" s="38"/>
      <c r="H19" s="38"/>
      <c r="I19" s="38"/>
      <c r="J19" s="34"/>
      <c r="K19" s="38"/>
      <c r="L19" s="38"/>
      <c r="M19" s="35"/>
      <c r="N19" s="60"/>
      <c r="O19" s="35"/>
      <c r="P19" s="60"/>
      <c r="Q19" s="38"/>
    </row>
    <row r="20" spans="1:17" s="126" customFormat="1">
      <c r="A20" s="30" t="s">
        <v>101</v>
      </c>
      <c r="B20" s="31" t="s">
        <v>27</v>
      </c>
      <c r="C20" s="33">
        <v>1</v>
      </c>
      <c r="D20" s="38"/>
      <c r="E20" s="38"/>
      <c r="F20" s="38"/>
      <c r="G20" s="38"/>
      <c r="H20" s="38"/>
      <c r="I20" s="38"/>
      <c r="J20" s="34"/>
      <c r="K20" s="38"/>
      <c r="L20" s="38"/>
      <c r="M20" s="35"/>
      <c r="N20" s="60"/>
      <c r="O20" s="35"/>
      <c r="P20" s="60"/>
      <c r="Q20" s="38"/>
    </row>
    <row r="21" spans="1:17" s="126" customFormat="1">
      <c r="A21" s="30" t="s">
        <v>102</v>
      </c>
      <c r="B21" s="31"/>
      <c r="C21" s="33"/>
      <c r="D21" s="38"/>
      <c r="E21" s="38"/>
      <c r="F21" s="38"/>
      <c r="G21" s="38"/>
      <c r="H21" s="38"/>
      <c r="I21" s="38"/>
      <c r="J21" s="34"/>
      <c r="K21" s="38"/>
      <c r="L21" s="38"/>
      <c r="M21" s="35"/>
      <c r="N21" s="60"/>
      <c r="O21" s="35"/>
      <c r="P21" s="60"/>
      <c r="Q21" s="38"/>
    </row>
    <row r="22" spans="1:17" s="126" customFormat="1">
      <c r="A22" s="122" t="s">
        <v>83</v>
      </c>
      <c r="B22" s="31" t="s">
        <v>27</v>
      </c>
      <c r="C22" s="33">
        <v>1</v>
      </c>
      <c r="D22" s="38"/>
      <c r="E22" s="38"/>
      <c r="F22" s="38"/>
      <c r="G22" s="38"/>
      <c r="H22" s="38"/>
      <c r="I22" s="38"/>
      <c r="J22" s="34"/>
      <c r="K22" s="38"/>
      <c r="L22" s="38"/>
      <c r="M22" s="35"/>
      <c r="N22" s="60"/>
      <c r="O22" s="35"/>
      <c r="P22" s="60"/>
      <c r="Q22" s="38"/>
    </row>
    <row r="23" spans="1:17">
      <c r="A23" s="131" t="s">
        <v>106</v>
      </c>
      <c r="B23" s="31" t="s">
        <v>27</v>
      </c>
      <c r="C23" s="33">
        <v>1</v>
      </c>
      <c r="D23" s="38"/>
      <c r="E23" s="38"/>
      <c r="F23" s="38"/>
      <c r="G23" s="38"/>
      <c r="H23" s="38"/>
      <c r="I23" s="38"/>
      <c r="J23" s="34"/>
      <c r="K23" s="38"/>
      <c r="L23" s="38"/>
      <c r="M23" s="35"/>
      <c r="N23" s="60"/>
      <c r="O23" s="125"/>
      <c r="P23" s="60"/>
      <c r="Q23" s="38"/>
    </row>
    <row r="24" spans="1:17" s="126" customFormat="1">
      <c r="A24" s="30" t="s">
        <v>70</v>
      </c>
      <c r="B24" s="31" t="s">
        <v>27</v>
      </c>
      <c r="C24" s="33">
        <v>5</v>
      </c>
      <c r="D24" s="38"/>
      <c r="E24" s="38"/>
      <c r="F24" s="38"/>
      <c r="G24" s="38"/>
      <c r="H24" s="38"/>
      <c r="I24" s="38"/>
      <c r="J24" s="34"/>
      <c r="K24" s="38"/>
      <c r="L24" s="38"/>
      <c r="M24" s="35"/>
      <c r="N24" s="60"/>
      <c r="O24" s="125"/>
      <c r="P24" s="60"/>
      <c r="Q24" s="38"/>
    </row>
    <row r="25" spans="1:17" s="126" customFormat="1">
      <c r="A25" s="30" t="s">
        <v>71</v>
      </c>
      <c r="B25" s="31" t="s">
        <v>27</v>
      </c>
      <c r="C25" s="33">
        <v>2</v>
      </c>
      <c r="D25" s="38"/>
      <c r="E25" s="38"/>
      <c r="F25" s="38"/>
      <c r="G25" s="38"/>
      <c r="H25" s="38"/>
      <c r="I25" s="38"/>
      <c r="J25" s="34"/>
      <c r="K25" s="38"/>
      <c r="L25" s="38"/>
      <c r="M25" s="35"/>
      <c r="N25" s="60"/>
      <c r="O25" s="125"/>
      <c r="P25" s="60"/>
      <c r="Q25" s="38"/>
    </row>
    <row r="26" spans="1:17" s="126" customFormat="1">
      <c r="A26" s="30" t="s">
        <v>72</v>
      </c>
      <c r="B26" s="31" t="s">
        <v>27</v>
      </c>
      <c r="C26" s="33">
        <v>2</v>
      </c>
      <c r="D26" s="38"/>
      <c r="E26" s="38"/>
      <c r="F26" s="38"/>
      <c r="G26" s="38"/>
      <c r="H26" s="38"/>
      <c r="I26" s="38"/>
      <c r="J26" s="34"/>
      <c r="K26" s="38"/>
      <c r="L26" s="38"/>
      <c r="M26" s="35"/>
      <c r="N26" s="60"/>
      <c r="O26" s="125"/>
      <c r="P26" s="60"/>
      <c r="Q26" s="38"/>
    </row>
    <row r="27" spans="1:17">
      <c r="A27" s="30" t="s">
        <v>105</v>
      </c>
      <c r="B27" s="31" t="s">
        <v>27</v>
      </c>
      <c r="C27" s="33">
        <v>1</v>
      </c>
      <c r="D27" s="38"/>
      <c r="E27" s="38"/>
      <c r="F27" s="38"/>
      <c r="G27" s="38"/>
      <c r="H27" s="38"/>
      <c r="I27" s="38"/>
      <c r="J27" s="34"/>
      <c r="K27" s="38"/>
      <c r="L27" s="38"/>
      <c r="M27" s="35"/>
      <c r="N27" s="60"/>
      <c r="O27" s="125"/>
      <c r="P27" s="60"/>
      <c r="Q27" s="38"/>
    </row>
    <row r="28" spans="1:17" s="126" customFormat="1">
      <c r="A28" s="30" t="s">
        <v>103</v>
      </c>
      <c r="B28" s="31" t="s">
        <v>27</v>
      </c>
      <c r="C28" s="33">
        <v>1</v>
      </c>
      <c r="D28" s="38"/>
      <c r="E28" s="38"/>
      <c r="F28" s="38"/>
      <c r="G28" s="38"/>
      <c r="H28" s="38"/>
      <c r="I28" s="38"/>
      <c r="J28" s="34"/>
      <c r="K28" s="38"/>
      <c r="L28" s="38"/>
      <c r="M28" s="35"/>
      <c r="N28" s="60"/>
      <c r="O28" s="125"/>
      <c r="P28" s="60"/>
      <c r="Q28" s="38"/>
    </row>
    <row r="29" spans="1:17">
      <c r="A29" s="30" t="s">
        <v>76</v>
      </c>
      <c r="B29" s="31" t="s">
        <v>27</v>
      </c>
      <c r="C29" s="33">
        <v>1</v>
      </c>
      <c r="D29" s="38"/>
      <c r="E29" s="38"/>
      <c r="F29" s="38"/>
      <c r="G29" s="38"/>
      <c r="H29" s="38"/>
      <c r="I29" s="38"/>
      <c r="J29" s="34"/>
      <c r="K29" s="38"/>
      <c r="L29" s="38"/>
      <c r="M29" s="35"/>
      <c r="N29" s="60"/>
      <c r="O29" s="125"/>
      <c r="P29" s="60"/>
      <c r="Q29" s="38"/>
    </row>
    <row r="30" spans="1:17">
      <c r="A30" s="30" t="s">
        <v>79</v>
      </c>
      <c r="B30" s="31" t="s">
        <v>27</v>
      </c>
      <c r="C30" s="33">
        <v>1</v>
      </c>
      <c r="D30" s="38"/>
      <c r="E30" s="38"/>
      <c r="F30" s="38"/>
      <c r="G30" s="38"/>
      <c r="H30" s="38"/>
      <c r="I30" s="38"/>
      <c r="J30" s="34"/>
      <c r="K30" s="38"/>
      <c r="L30" s="38"/>
      <c r="M30" s="35"/>
      <c r="N30" s="60"/>
      <c r="O30" s="125"/>
      <c r="P30" s="60"/>
      <c r="Q30" s="38"/>
    </row>
    <row r="31" spans="1:17" s="126" customFormat="1">
      <c r="A31" s="30" t="s">
        <v>80</v>
      </c>
      <c r="B31" s="31" t="s">
        <v>27</v>
      </c>
      <c r="C31" s="124">
        <v>12</v>
      </c>
      <c r="D31" s="38"/>
      <c r="E31" s="38"/>
      <c r="F31" s="38"/>
      <c r="G31" s="38"/>
      <c r="H31" s="38"/>
      <c r="I31" s="38"/>
      <c r="J31" s="34"/>
      <c r="K31" s="38"/>
      <c r="L31" s="38"/>
      <c r="M31" s="35"/>
      <c r="N31" s="60"/>
      <c r="O31" s="125"/>
      <c r="P31" s="60"/>
      <c r="Q31" s="38"/>
    </row>
    <row r="32" spans="1:17" s="126" customFormat="1">
      <c r="A32" s="30" t="s">
        <v>91</v>
      </c>
      <c r="B32" s="31" t="s">
        <v>27</v>
      </c>
      <c r="C32" s="124">
        <v>16</v>
      </c>
      <c r="D32" s="38"/>
      <c r="E32" s="38"/>
      <c r="F32" s="38"/>
      <c r="G32" s="38"/>
      <c r="H32" s="38"/>
      <c r="I32" s="38"/>
      <c r="J32" s="34"/>
      <c r="K32" s="38"/>
      <c r="L32" s="38"/>
      <c r="M32" s="35"/>
      <c r="N32" s="60"/>
      <c r="O32" s="125"/>
      <c r="P32" s="60"/>
      <c r="Q32" s="38"/>
    </row>
    <row r="33" spans="1:17" s="126" customFormat="1">
      <c r="A33" s="30" t="s">
        <v>73</v>
      </c>
      <c r="B33" s="31" t="s">
        <v>27</v>
      </c>
      <c r="C33" s="33">
        <v>4</v>
      </c>
      <c r="D33" s="38"/>
      <c r="E33" s="38"/>
      <c r="F33" s="38"/>
      <c r="G33" s="38"/>
      <c r="H33" s="38"/>
      <c r="I33" s="38"/>
      <c r="J33" s="34"/>
      <c r="K33" s="38"/>
      <c r="L33" s="38"/>
      <c r="M33" s="35"/>
      <c r="N33" s="60"/>
      <c r="O33" s="125"/>
      <c r="P33" s="60"/>
      <c r="Q33" s="38"/>
    </row>
    <row r="34" spans="1:17" s="126" customFormat="1">
      <c r="A34" s="30" t="s">
        <v>111</v>
      </c>
      <c r="B34" s="31" t="s">
        <v>27</v>
      </c>
      <c r="C34" s="33">
        <v>1</v>
      </c>
      <c r="D34" s="38"/>
      <c r="E34" s="38"/>
      <c r="F34" s="38"/>
      <c r="G34" s="38"/>
      <c r="H34" s="38"/>
      <c r="I34" s="38"/>
      <c r="J34" s="34"/>
      <c r="K34" s="38"/>
      <c r="L34" s="38"/>
      <c r="M34" s="35"/>
      <c r="N34" s="60"/>
      <c r="O34" s="35"/>
      <c r="P34" s="60"/>
      <c r="Q34" s="38"/>
    </row>
    <row r="35" spans="1:17" s="126" customFormat="1">
      <c r="A35" s="30" t="s">
        <v>82</v>
      </c>
      <c r="B35" s="31" t="s">
        <v>27</v>
      </c>
      <c r="C35" s="33">
        <v>4</v>
      </c>
      <c r="D35" s="38"/>
      <c r="E35" s="38"/>
      <c r="F35" s="38"/>
      <c r="G35" s="38"/>
      <c r="H35" s="38"/>
      <c r="I35" s="38"/>
      <c r="J35" s="34"/>
      <c r="K35" s="38"/>
      <c r="L35" s="38"/>
      <c r="M35" s="35"/>
      <c r="N35" s="60"/>
      <c r="O35" s="35"/>
      <c r="P35" s="60"/>
      <c r="Q35" s="38"/>
    </row>
    <row r="36" spans="1:17" s="126" customFormat="1">
      <c r="A36" s="30" t="s">
        <v>104</v>
      </c>
      <c r="B36" s="31" t="s">
        <v>27</v>
      </c>
      <c r="C36" s="33">
        <v>1</v>
      </c>
      <c r="D36" s="38"/>
      <c r="E36" s="38"/>
      <c r="F36" s="38"/>
      <c r="G36" s="38"/>
      <c r="H36" s="38"/>
      <c r="I36" s="38"/>
      <c r="J36" s="34"/>
      <c r="K36" s="38"/>
      <c r="L36" s="38"/>
      <c r="M36" s="35"/>
      <c r="N36" s="60"/>
      <c r="O36" s="35"/>
      <c r="P36" s="60"/>
      <c r="Q36" s="38"/>
    </row>
    <row r="37" spans="1:17" s="126" customFormat="1">
      <c r="A37" s="30" t="s">
        <v>81</v>
      </c>
      <c r="B37" s="31" t="s">
        <v>27</v>
      </c>
      <c r="C37" s="33">
        <v>2</v>
      </c>
      <c r="D37" s="38"/>
      <c r="E37" s="38"/>
      <c r="F37" s="38"/>
      <c r="G37" s="38"/>
      <c r="H37" s="38"/>
      <c r="I37" s="38"/>
      <c r="J37" s="34"/>
      <c r="K37" s="38"/>
      <c r="L37" s="38"/>
      <c r="M37" s="35"/>
      <c r="N37" s="60"/>
      <c r="O37" s="35"/>
      <c r="P37" s="60"/>
      <c r="Q37" s="38"/>
    </row>
    <row r="38" spans="1:17" s="126" customFormat="1">
      <c r="A38" s="30" t="s">
        <v>74</v>
      </c>
      <c r="B38" s="31" t="s">
        <v>28</v>
      </c>
      <c r="C38" s="136">
        <v>3</v>
      </c>
      <c r="D38" s="38"/>
      <c r="E38" s="38"/>
      <c r="F38" s="38"/>
      <c r="G38" s="38"/>
      <c r="H38" s="38"/>
      <c r="I38" s="38"/>
      <c r="J38" s="34"/>
      <c r="K38" s="38"/>
      <c r="L38" s="38"/>
      <c r="M38" s="35"/>
      <c r="N38" s="60"/>
      <c r="O38" s="125"/>
      <c r="P38" s="60"/>
      <c r="Q38" s="38"/>
    </row>
    <row r="39" spans="1:17">
      <c r="A39" s="30" t="s">
        <v>75</v>
      </c>
      <c r="B39" s="31" t="s">
        <v>28</v>
      </c>
      <c r="C39" s="136">
        <v>0.1</v>
      </c>
      <c r="D39" s="38"/>
      <c r="E39" s="38"/>
      <c r="F39" s="38"/>
      <c r="G39" s="38"/>
      <c r="H39" s="38"/>
      <c r="I39" s="38"/>
      <c r="J39" s="34"/>
      <c r="K39" s="38"/>
      <c r="L39" s="38"/>
      <c r="M39" s="35"/>
      <c r="N39" s="60"/>
      <c r="O39" s="125"/>
      <c r="P39" s="60"/>
      <c r="Q39" s="38"/>
    </row>
    <row r="40" spans="1:17">
      <c r="A40" s="82"/>
      <c r="B40" s="83"/>
      <c r="C40" s="84"/>
      <c r="D40" s="38"/>
      <c r="E40" s="38"/>
      <c r="F40" s="38"/>
      <c r="G40" s="38"/>
      <c r="H40" s="38"/>
      <c r="I40" s="38"/>
      <c r="J40" s="72"/>
      <c r="K40" s="38"/>
      <c r="L40" s="38"/>
      <c r="M40" s="53"/>
      <c r="N40" s="85"/>
      <c r="O40" s="38"/>
      <c r="P40" s="60"/>
      <c r="Q40" s="38"/>
    </row>
    <row r="41" spans="1:17">
      <c r="A41" s="133" t="s">
        <v>107</v>
      </c>
      <c r="B41" s="134" t="s">
        <v>27</v>
      </c>
      <c r="C41" s="135">
        <v>1</v>
      </c>
      <c r="D41" s="38"/>
      <c r="E41" s="38"/>
      <c r="F41" s="38"/>
      <c r="G41" s="38"/>
      <c r="H41" s="38"/>
      <c r="I41" s="38"/>
      <c r="J41" s="34"/>
      <c r="K41" s="38"/>
      <c r="L41" s="38"/>
      <c r="M41" s="35"/>
      <c r="N41" s="60"/>
      <c r="O41" s="35"/>
      <c r="P41" s="60"/>
      <c r="Q41" s="38"/>
    </row>
    <row r="42" spans="1:17">
      <c r="A42" s="30"/>
      <c r="B42" s="31"/>
      <c r="C42" s="33"/>
      <c r="D42" s="38"/>
      <c r="E42" s="38"/>
      <c r="F42" s="38"/>
      <c r="G42" s="38"/>
      <c r="H42" s="38"/>
      <c r="I42" s="38"/>
      <c r="J42" s="34"/>
      <c r="K42" s="38"/>
      <c r="L42" s="38"/>
      <c r="M42" s="35"/>
      <c r="N42" s="60"/>
      <c r="O42" s="35"/>
      <c r="P42" s="60"/>
      <c r="Q42" s="38"/>
    </row>
    <row r="43" spans="1:17" s="126" customFormat="1">
      <c r="A43" s="30" t="s">
        <v>108</v>
      </c>
      <c r="B43" s="31" t="s">
        <v>27</v>
      </c>
      <c r="C43" s="33">
        <v>1</v>
      </c>
      <c r="D43" s="38"/>
      <c r="E43" s="38"/>
      <c r="F43" s="38"/>
      <c r="G43" s="38"/>
      <c r="H43" s="38"/>
      <c r="I43" s="38"/>
      <c r="J43" s="34"/>
      <c r="K43" s="38"/>
      <c r="L43" s="38"/>
      <c r="M43" s="35"/>
      <c r="N43" s="60"/>
      <c r="O43" s="35"/>
      <c r="P43" s="60"/>
      <c r="Q43" s="38"/>
    </row>
    <row r="44" spans="1:17" s="126" customFormat="1">
      <c r="A44" s="30" t="s">
        <v>109</v>
      </c>
      <c r="B44" s="31"/>
      <c r="C44" s="33"/>
      <c r="D44" s="38"/>
      <c r="E44" s="38"/>
      <c r="F44" s="38"/>
      <c r="G44" s="38"/>
      <c r="H44" s="38"/>
      <c r="I44" s="38"/>
      <c r="J44" s="34"/>
      <c r="K44" s="38"/>
      <c r="L44" s="38"/>
      <c r="M44" s="35"/>
      <c r="N44" s="60"/>
      <c r="O44" s="35"/>
      <c r="P44" s="60"/>
      <c r="Q44" s="38"/>
    </row>
    <row r="45" spans="1:17" s="126" customFormat="1">
      <c r="A45" s="122" t="s">
        <v>83</v>
      </c>
      <c r="B45" s="31" t="s">
        <v>27</v>
      </c>
      <c r="C45" s="33">
        <v>1</v>
      </c>
      <c r="D45" s="38"/>
      <c r="E45" s="38"/>
      <c r="F45" s="38"/>
      <c r="G45" s="38"/>
      <c r="H45" s="38"/>
      <c r="I45" s="38"/>
      <c r="J45" s="34"/>
      <c r="K45" s="38"/>
      <c r="L45" s="38"/>
      <c r="M45" s="35"/>
      <c r="N45" s="60"/>
      <c r="O45" s="35"/>
      <c r="P45" s="60"/>
      <c r="Q45" s="38"/>
    </row>
    <row r="46" spans="1:17">
      <c r="A46" s="131" t="s">
        <v>106</v>
      </c>
      <c r="B46" s="31" t="s">
        <v>27</v>
      </c>
      <c r="C46" s="33">
        <v>1</v>
      </c>
      <c r="D46" s="38"/>
      <c r="E46" s="38"/>
      <c r="F46" s="38"/>
      <c r="G46" s="38"/>
      <c r="H46" s="38"/>
      <c r="I46" s="38"/>
      <c r="J46" s="34"/>
      <c r="K46" s="38"/>
      <c r="L46" s="38"/>
      <c r="M46" s="35"/>
      <c r="N46" s="60"/>
      <c r="O46" s="125"/>
      <c r="P46" s="60"/>
      <c r="Q46" s="38"/>
    </row>
    <row r="47" spans="1:17" s="126" customFormat="1">
      <c r="A47" s="30" t="s">
        <v>70</v>
      </c>
      <c r="B47" s="31" t="s">
        <v>27</v>
      </c>
      <c r="C47" s="33">
        <v>4</v>
      </c>
      <c r="D47" s="38"/>
      <c r="E47" s="38"/>
      <c r="F47" s="38"/>
      <c r="G47" s="38"/>
      <c r="H47" s="38"/>
      <c r="I47" s="38"/>
      <c r="J47" s="34"/>
      <c r="K47" s="38"/>
      <c r="L47" s="38"/>
      <c r="M47" s="35"/>
      <c r="N47" s="60"/>
      <c r="O47" s="125"/>
      <c r="P47" s="60"/>
      <c r="Q47" s="38"/>
    </row>
    <row r="48" spans="1:17" s="126" customFormat="1">
      <c r="A48" s="30" t="s">
        <v>71</v>
      </c>
      <c r="B48" s="31" t="s">
        <v>27</v>
      </c>
      <c r="C48" s="33">
        <v>2</v>
      </c>
      <c r="D48" s="38"/>
      <c r="E48" s="38"/>
      <c r="F48" s="38"/>
      <c r="G48" s="38"/>
      <c r="H48" s="38"/>
      <c r="I48" s="38"/>
      <c r="J48" s="34"/>
      <c r="K48" s="38"/>
      <c r="L48" s="38"/>
      <c r="M48" s="35"/>
      <c r="N48" s="60"/>
      <c r="O48" s="125"/>
      <c r="P48" s="60"/>
      <c r="Q48" s="38"/>
    </row>
    <row r="49" spans="1:17" s="126" customFormat="1">
      <c r="A49" s="30" t="s">
        <v>72</v>
      </c>
      <c r="B49" s="31" t="s">
        <v>27</v>
      </c>
      <c r="C49" s="33">
        <v>3</v>
      </c>
      <c r="D49" s="38"/>
      <c r="E49" s="38"/>
      <c r="F49" s="38"/>
      <c r="G49" s="38"/>
      <c r="H49" s="38"/>
      <c r="I49" s="38"/>
      <c r="J49" s="34"/>
      <c r="K49" s="38"/>
      <c r="L49" s="38"/>
      <c r="M49" s="35"/>
      <c r="N49" s="60"/>
      <c r="O49" s="125"/>
      <c r="P49" s="60"/>
      <c r="Q49" s="38"/>
    </row>
    <row r="50" spans="1:17">
      <c r="A50" s="30" t="s">
        <v>105</v>
      </c>
      <c r="B50" s="31" t="s">
        <v>27</v>
      </c>
      <c r="C50" s="33">
        <v>1</v>
      </c>
      <c r="D50" s="38"/>
      <c r="E50" s="38"/>
      <c r="F50" s="38"/>
      <c r="G50" s="38"/>
      <c r="H50" s="38"/>
      <c r="I50" s="38"/>
      <c r="J50" s="34"/>
      <c r="K50" s="38"/>
      <c r="L50" s="38"/>
      <c r="M50" s="35"/>
      <c r="N50" s="60"/>
      <c r="O50" s="125"/>
      <c r="P50" s="60"/>
      <c r="Q50" s="38"/>
    </row>
    <row r="51" spans="1:17">
      <c r="A51" s="30" t="s">
        <v>76</v>
      </c>
      <c r="B51" s="31" t="s">
        <v>27</v>
      </c>
      <c r="C51" s="33">
        <v>1</v>
      </c>
      <c r="D51" s="38"/>
      <c r="E51" s="38"/>
      <c r="F51" s="38"/>
      <c r="G51" s="38"/>
      <c r="H51" s="38"/>
      <c r="I51" s="38"/>
      <c r="J51" s="34"/>
      <c r="K51" s="38"/>
      <c r="L51" s="38"/>
      <c r="M51" s="35"/>
      <c r="N51" s="60"/>
      <c r="O51" s="125"/>
      <c r="P51" s="60"/>
      <c r="Q51" s="38"/>
    </row>
    <row r="52" spans="1:17" s="126" customFormat="1">
      <c r="A52" s="30" t="s">
        <v>80</v>
      </c>
      <c r="B52" s="31" t="s">
        <v>27</v>
      </c>
      <c r="C52" s="124">
        <v>8</v>
      </c>
      <c r="D52" s="38"/>
      <c r="E52" s="38"/>
      <c r="F52" s="38"/>
      <c r="G52" s="38"/>
      <c r="H52" s="38"/>
      <c r="I52" s="38"/>
      <c r="J52" s="34"/>
      <c r="K52" s="38"/>
      <c r="L52" s="38"/>
      <c r="M52" s="35"/>
      <c r="N52" s="60"/>
      <c r="O52" s="125"/>
      <c r="P52" s="60"/>
      <c r="Q52" s="38"/>
    </row>
    <row r="53" spans="1:17" s="126" customFormat="1">
      <c r="A53" s="30" t="s">
        <v>91</v>
      </c>
      <c r="B53" s="31" t="s">
        <v>27</v>
      </c>
      <c r="C53" s="124">
        <v>10</v>
      </c>
      <c r="D53" s="38"/>
      <c r="E53" s="38"/>
      <c r="F53" s="38"/>
      <c r="G53" s="38"/>
      <c r="H53" s="38"/>
      <c r="I53" s="38"/>
      <c r="J53" s="34"/>
      <c r="K53" s="38"/>
      <c r="L53" s="38"/>
      <c r="M53" s="35"/>
      <c r="N53" s="60"/>
      <c r="O53" s="125"/>
      <c r="P53" s="60"/>
      <c r="Q53" s="38"/>
    </row>
    <row r="54" spans="1:17" s="126" customFormat="1">
      <c r="A54" s="30" t="s">
        <v>73</v>
      </c>
      <c r="B54" s="31" t="s">
        <v>27</v>
      </c>
      <c r="C54" s="33">
        <v>2</v>
      </c>
      <c r="D54" s="38"/>
      <c r="E54" s="38"/>
      <c r="F54" s="38"/>
      <c r="G54" s="38"/>
      <c r="H54" s="38"/>
      <c r="I54" s="38"/>
      <c r="J54" s="34"/>
      <c r="K54" s="38"/>
      <c r="L54" s="38"/>
      <c r="M54" s="35"/>
      <c r="N54" s="60"/>
      <c r="O54" s="125"/>
      <c r="P54" s="60"/>
      <c r="Q54" s="38"/>
    </row>
    <row r="55" spans="1:17" s="126" customFormat="1">
      <c r="A55" s="30" t="s">
        <v>111</v>
      </c>
      <c r="B55" s="31" t="s">
        <v>27</v>
      </c>
      <c r="C55" s="33">
        <v>1</v>
      </c>
      <c r="D55" s="38"/>
      <c r="E55" s="38"/>
      <c r="F55" s="38"/>
      <c r="G55" s="38"/>
      <c r="H55" s="38"/>
      <c r="I55" s="38"/>
      <c r="J55" s="34"/>
      <c r="K55" s="38"/>
      <c r="L55" s="38"/>
      <c r="M55" s="35"/>
      <c r="N55" s="60"/>
      <c r="O55" s="35"/>
      <c r="P55" s="60"/>
      <c r="Q55" s="38"/>
    </row>
    <row r="56" spans="1:17" s="126" customFormat="1">
      <c r="A56" s="30" t="s">
        <v>82</v>
      </c>
      <c r="B56" s="31" t="s">
        <v>27</v>
      </c>
      <c r="C56" s="33">
        <v>2</v>
      </c>
      <c r="D56" s="38"/>
      <c r="E56" s="38"/>
      <c r="F56" s="38"/>
      <c r="G56" s="38"/>
      <c r="H56" s="38"/>
      <c r="I56" s="38"/>
      <c r="J56" s="34"/>
      <c r="K56" s="38"/>
      <c r="L56" s="38"/>
      <c r="M56" s="35"/>
      <c r="N56" s="60"/>
      <c r="O56" s="35"/>
      <c r="P56" s="60"/>
      <c r="Q56" s="38"/>
    </row>
    <row r="57" spans="1:17" s="126" customFormat="1">
      <c r="A57" s="30" t="s">
        <v>104</v>
      </c>
      <c r="B57" s="31" t="s">
        <v>27</v>
      </c>
      <c r="C57" s="33">
        <v>1</v>
      </c>
      <c r="D57" s="38"/>
      <c r="E57" s="38"/>
      <c r="F57" s="38"/>
      <c r="G57" s="38"/>
      <c r="H57" s="38"/>
      <c r="I57" s="38"/>
      <c r="J57" s="34"/>
      <c r="K57" s="38"/>
      <c r="L57" s="38"/>
      <c r="M57" s="35"/>
      <c r="N57" s="60"/>
      <c r="O57" s="35"/>
      <c r="P57" s="60"/>
      <c r="Q57" s="38"/>
    </row>
    <row r="58" spans="1:17" s="126" customFormat="1">
      <c r="A58" s="30" t="s">
        <v>81</v>
      </c>
      <c r="B58" s="31" t="s">
        <v>27</v>
      </c>
      <c r="C58" s="33">
        <v>2</v>
      </c>
      <c r="D58" s="38"/>
      <c r="E58" s="38"/>
      <c r="F58" s="38"/>
      <c r="G58" s="38"/>
      <c r="H58" s="38"/>
      <c r="I58" s="38"/>
      <c r="J58" s="34"/>
      <c r="K58" s="38"/>
      <c r="L58" s="38"/>
      <c r="M58" s="35"/>
      <c r="N58" s="60"/>
      <c r="O58" s="35"/>
      <c r="P58" s="60"/>
      <c r="Q58" s="38"/>
    </row>
    <row r="59" spans="1:17" s="126" customFormat="1">
      <c r="A59" s="30" t="s">
        <v>74</v>
      </c>
      <c r="B59" s="31" t="s">
        <v>28</v>
      </c>
      <c r="C59" s="136">
        <v>1.5</v>
      </c>
      <c r="D59" s="38"/>
      <c r="E59" s="38"/>
      <c r="F59" s="38"/>
      <c r="G59" s="38"/>
      <c r="H59" s="38"/>
      <c r="I59" s="38"/>
      <c r="J59" s="34"/>
      <c r="K59" s="38"/>
      <c r="L59" s="38"/>
      <c r="M59" s="35"/>
      <c r="N59" s="60"/>
      <c r="O59" s="125"/>
      <c r="P59" s="60"/>
      <c r="Q59" s="38"/>
    </row>
    <row r="60" spans="1:17">
      <c r="A60" s="30" t="s">
        <v>75</v>
      </c>
      <c r="B60" s="31" t="s">
        <v>28</v>
      </c>
      <c r="C60" s="136">
        <v>0.1</v>
      </c>
      <c r="D60" s="38"/>
      <c r="E60" s="38"/>
      <c r="F60" s="38"/>
      <c r="G60" s="38"/>
      <c r="H60" s="38"/>
      <c r="I60" s="38"/>
      <c r="J60" s="34"/>
      <c r="K60" s="38"/>
      <c r="L60" s="38"/>
      <c r="M60" s="35"/>
      <c r="N60" s="60"/>
      <c r="O60" s="125"/>
      <c r="P60" s="60"/>
      <c r="Q60" s="38"/>
    </row>
    <row r="61" spans="1:17">
      <c r="A61" s="82"/>
      <c r="B61" s="83"/>
      <c r="C61" s="84"/>
      <c r="D61" s="38"/>
      <c r="E61" s="38"/>
      <c r="F61" s="38"/>
      <c r="G61" s="38"/>
      <c r="H61" s="38"/>
      <c r="I61" s="38"/>
      <c r="J61" s="72"/>
      <c r="K61" s="38"/>
      <c r="L61" s="38"/>
      <c r="M61" s="53"/>
      <c r="N61" s="85"/>
      <c r="O61" s="38"/>
      <c r="P61" s="60"/>
      <c r="Q61" s="38"/>
    </row>
    <row r="62" spans="1:17">
      <c r="A62" s="133" t="s">
        <v>110</v>
      </c>
      <c r="B62" s="134" t="s">
        <v>27</v>
      </c>
      <c r="C62" s="135">
        <v>1</v>
      </c>
      <c r="D62" s="38"/>
      <c r="E62" s="38"/>
      <c r="F62" s="38"/>
      <c r="G62" s="38"/>
      <c r="H62" s="38"/>
      <c r="I62" s="38"/>
      <c r="J62" s="34"/>
      <c r="K62" s="38"/>
      <c r="L62" s="38"/>
      <c r="M62" s="35"/>
      <c r="N62" s="60"/>
      <c r="O62" s="35"/>
      <c r="P62" s="60"/>
      <c r="Q62" s="38"/>
    </row>
    <row r="63" spans="1:17">
      <c r="A63" s="30"/>
      <c r="B63" s="31"/>
      <c r="C63" s="33"/>
      <c r="D63" s="38"/>
      <c r="E63" s="38"/>
      <c r="F63" s="38"/>
      <c r="G63" s="38"/>
      <c r="H63" s="38"/>
      <c r="I63" s="38"/>
      <c r="J63" s="34"/>
      <c r="K63" s="38"/>
      <c r="L63" s="38"/>
      <c r="M63" s="35"/>
      <c r="N63" s="60"/>
      <c r="O63" s="35"/>
      <c r="P63" s="60"/>
      <c r="Q63" s="38"/>
    </row>
    <row r="64" spans="1:17" s="126" customFormat="1">
      <c r="A64" s="30" t="s">
        <v>108</v>
      </c>
      <c r="B64" s="31" t="s">
        <v>27</v>
      </c>
      <c r="C64" s="33">
        <v>1</v>
      </c>
      <c r="D64" s="38"/>
      <c r="E64" s="38"/>
      <c r="F64" s="38"/>
      <c r="G64" s="38"/>
      <c r="H64" s="38"/>
      <c r="I64" s="38"/>
      <c r="J64" s="34"/>
      <c r="K64" s="38"/>
      <c r="L64" s="38"/>
      <c r="M64" s="35"/>
      <c r="N64" s="60"/>
      <c r="O64" s="35"/>
      <c r="P64" s="60"/>
      <c r="Q64" s="38"/>
    </row>
    <row r="65" spans="1:17" s="126" customFormat="1">
      <c r="A65" s="30" t="s">
        <v>109</v>
      </c>
      <c r="B65" s="31"/>
      <c r="C65" s="33"/>
      <c r="D65" s="38"/>
      <c r="E65" s="38"/>
      <c r="F65" s="38"/>
      <c r="G65" s="38"/>
      <c r="H65" s="38"/>
      <c r="I65" s="38"/>
      <c r="J65" s="34"/>
      <c r="K65" s="38"/>
      <c r="L65" s="38"/>
      <c r="M65" s="35"/>
      <c r="N65" s="60"/>
      <c r="O65" s="35"/>
      <c r="P65" s="60"/>
      <c r="Q65" s="38"/>
    </row>
    <row r="66" spans="1:17" s="126" customFormat="1">
      <c r="A66" s="122" t="s">
        <v>83</v>
      </c>
      <c r="B66" s="31" t="s">
        <v>27</v>
      </c>
      <c r="C66" s="33">
        <v>1</v>
      </c>
      <c r="D66" s="38"/>
      <c r="E66" s="38"/>
      <c r="F66" s="38"/>
      <c r="G66" s="38"/>
      <c r="H66" s="38"/>
      <c r="I66" s="38"/>
      <c r="J66" s="34"/>
      <c r="K66" s="38"/>
      <c r="L66" s="38"/>
      <c r="M66" s="35"/>
      <c r="N66" s="60"/>
      <c r="O66" s="35"/>
      <c r="P66" s="60"/>
      <c r="Q66" s="38"/>
    </row>
    <row r="67" spans="1:17">
      <c r="A67" s="131" t="s">
        <v>106</v>
      </c>
      <c r="B67" s="31" t="s">
        <v>27</v>
      </c>
      <c r="C67" s="33">
        <v>1</v>
      </c>
      <c r="D67" s="38"/>
      <c r="E67" s="38"/>
      <c r="F67" s="38"/>
      <c r="G67" s="38"/>
      <c r="H67" s="38"/>
      <c r="I67" s="38"/>
      <c r="J67" s="34"/>
      <c r="K67" s="38"/>
      <c r="L67" s="38"/>
      <c r="M67" s="35"/>
      <c r="N67" s="60"/>
      <c r="O67" s="125"/>
      <c r="P67" s="60"/>
      <c r="Q67" s="38"/>
    </row>
    <row r="68" spans="1:17" s="126" customFormat="1">
      <c r="A68" s="30" t="s">
        <v>70</v>
      </c>
      <c r="B68" s="31" t="s">
        <v>27</v>
      </c>
      <c r="C68" s="33">
        <v>2</v>
      </c>
      <c r="D68" s="38"/>
      <c r="E68" s="38"/>
      <c r="F68" s="38"/>
      <c r="G68" s="38"/>
      <c r="H68" s="38"/>
      <c r="I68" s="38"/>
      <c r="J68" s="34"/>
      <c r="K68" s="38"/>
      <c r="L68" s="38"/>
      <c r="M68" s="35"/>
      <c r="N68" s="60"/>
      <c r="O68" s="125"/>
      <c r="P68" s="60"/>
      <c r="Q68" s="38"/>
    </row>
    <row r="69" spans="1:17" s="126" customFormat="1">
      <c r="A69" s="30" t="s">
        <v>71</v>
      </c>
      <c r="B69" s="31" t="s">
        <v>27</v>
      </c>
      <c r="C69" s="33">
        <v>2</v>
      </c>
      <c r="D69" s="38"/>
      <c r="E69" s="38"/>
      <c r="F69" s="38"/>
      <c r="G69" s="38"/>
      <c r="H69" s="38"/>
      <c r="I69" s="38"/>
      <c r="J69" s="34"/>
      <c r="K69" s="38"/>
      <c r="L69" s="38"/>
      <c r="M69" s="35"/>
      <c r="N69" s="60"/>
      <c r="O69" s="125"/>
      <c r="P69" s="60"/>
      <c r="Q69" s="38"/>
    </row>
    <row r="70" spans="1:17" s="126" customFormat="1">
      <c r="A70" s="30" t="s">
        <v>72</v>
      </c>
      <c r="B70" s="31" t="s">
        <v>27</v>
      </c>
      <c r="C70" s="33">
        <v>2</v>
      </c>
      <c r="D70" s="38"/>
      <c r="E70" s="38"/>
      <c r="F70" s="38"/>
      <c r="G70" s="38"/>
      <c r="H70" s="38"/>
      <c r="I70" s="38"/>
      <c r="J70" s="34"/>
      <c r="K70" s="38"/>
      <c r="L70" s="38"/>
      <c r="M70" s="35"/>
      <c r="N70" s="60"/>
      <c r="O70" s="125"/>
      <c r="P70" s="60"/>
      <c r="Q70" s="38"/>
    </row>
    <row r="71" spans="1:17">
      <c r="A71" s="30" t="s">
        <v>105</v>
      </c>
      <c r="B71" s="31" t="s">
        <v>27</v>
      </c>
      <c r="C71" s="33">
        <v>1</v>
      </c>
      <c r="D71" s="38"/>
      <c r="E71" s="38"/>
      <c r="F71" s="38"/>
      <c r="G71" s="38"/>
      <c r="H71" s="38"/>
      <c r="I71" s="38"/>
      <c r="J71" s="34"/>
      <c r="K71" s="38"/>
      <c r="L71" s="38"/>
      <c r="M71" s="35"/>
      <c r="N71" s="60"/>
      <c r="O71" s="125"/>
      <c r="P71" s="60"/>
      <c r="Q71" s="38"/>
    </row>
    <row r="72" spans="1:17">
      <c r="A72" s="30" t="s">
        <v>76</v>
      </c>
      <c r="B72" s="31" t="s">
        <v>27</v>
      </c>
      <c r="C72" s="33">
        <v>1</v>
      </c>
      <c r="D72" s="38"/>
      <c r="E72" s="38"/>
      <c r="F72" s="38"/>
      <c r="G72" s="38"/>
      <c r="H72" s="38"/>
      <c r="I72" s="38"/>
      <c r="J72" s="34"/>
      <c r="K72" s="38"/>
      <c r="L72" s="38"/>
      <c r="M72" s="35"/>
      <c r="N72" s="60"/>
      <c r="O72" s="125"/>
      <c r="P72" s="60"/>
      <c r="Q72" s="38"/>
    </row>
    <row r="73" spans="1:17">
      <c r="A73" s="30" t="s">
        <v>79</v>
      </c>
      <c r="B73" s="31" t="s">
        <v>27</v>
      </c>
      <c r="C73" s="33">
        <v>1</v>
      </c>
      <c r="D73" s="38"/>
      <c r="E73" s="38"/>
      <c r="F73" s="38"/>
      <c r="G73" s="38"/>
      <c r="H73" s="38"/>
      <c r="I73" s="38"/>
      <c r="J73" s="34"/>
      <c r="K73" s="38"/>
      <c r="L73" s="38"/>
      <c r="M73" s="35"/>
      <c r="N73" s="60"/>
      <c r="O73" s="125"/>
      <c r="P73" s="60"/>
      <c r="Q73" s="38"/>
    </row>
    <row r="74" spans="1:17" s="126" customFormat="1">
      <c r="A74" s="30" t="s">
        <v>80</v>
      </c>
      <c r="B74" s="31" t="s">
        <v>27</v>
      </c>
      <c r="C74" s="124">
        <v>7</v>
      </c>
      <c r="D74" s="38"/>
      <c r="E74" s="38"/>
      <c r="F74" s="38"/>
      <c r="G74" s="38"/>
      <c r="H74" s="38"/>
      <c r="I74" s="38"/>
      <c r="J74" s="34"/>
      <c r="K74" s="38"/>
      <c r="L74" s="38"/>
      <c r="M74" s="35"/>
      <c r="N74" s="60"/>
      <c r="O74" s="125"/>
      <c r="P74" s="60"/>
      <c r="Q74" s="38"/>
    </row>
    <row r="75" spans="1:17" s="126" customFormat="1">
      <c r="A75" s="30" t="s">
        <v>91</v>
      </c>
      <c r="B75" s="31" t="s">
        <v>27</v>
      </c>
      <c r="C75" s="124">
        <v>10</v>
      </c>
      <c r="D75" s="38"/>
      <c r="E75" s="38"/>
      <c r="F75" s="38"/>
      <c r="G75" s="38"/>
      <c r="H75" s="38"/>
      <c r="I75" s="38"/>
      <c r="J75" s="34"/>
      <c r="K75" s="38"/>
      <c r="L75" s="38"/>
      <c r="M75" s="35"/>
      <c r="N75" s="60"/>
      <c r="O75" s="125"/>
      <c r="P75" s="60"/>
      <c r="Q75" s="38"/>
    </row>
    <row r="76" spans="1:17" s="126" customFormat="1">
      <c r="A76" s="30" t="s">
        <v>73</v>
      </c>
      <c r="B76" s="31" t="s">
        <v>27</v>
      </c>
      <c r="C76" s="33">
        <v>1</v>
      </c>
      <c r="D76" s="38"/>
      <c r="E76" s="38"/>
      <c r="F76" s="38"/>
      <c r="G76" s="38"/>
      <c r="H76" s="38"/>
      <c r="I76" s="38"/>
      <c r="J76" s="34"/>
      <c r="K76" s="38"/>
      <c r="L76" s="38"/>
      <c r="M76" s="35"/>
      <c r="N76" s="60"/>
      <c r="O76" s="125"/>
      <c r="P76" s="60"/>
      <c r="Q76" s="38"/>
    </row>
    <row r="77" spans="1:17" s="126" customFormat="1">
      <c r="A77" s="30" t="s">
        <v>111</v>
      </c>
      <c r="B77" s="31" t="s">
        <v>27</v>
      </c>
      <c r="C77" s="33">
        <v>1</v>
      </c>
      <c r="D77" s="38"/>
      <c r="E77" s="38"/>
      <c r="F77" s="38"/>
      <c r="G77" s="38"/>
      <c r="H77" s="38"/>
      <c r="I77" s="38"/>
      <c r="J77" s="34"/>
      <c r="K77" s="38"/>
      <c r="L77" s="38"/>
      <c r="M77" s="35"/>
      <c r="N77" s="60"/>
      <c r="O77" s="35"/>
      <c r="P77" s="60"/>
      <c r="Q77" s="38"/>
    </row>
    <row r="78" spans="1:17" s="126" customFormat="1">
      <c r="A78" s="30" t="s">
        <v>82</v>
      </c>
      <c r="B78" s="31" t="s">
        <v>27</v>
      </c>
      <c r="C78" s="33">
        <v>1</v>
      </c>
      <c r="D78" s="38"/>
      <c r="E78" s="38"/>
      <c r="F78" s="38"/>
      <c r="G78" s="38"/>
      <c r="H78" s="38"/>
      <c r="I78" s="38"/>
      <c r="J78" s="34"/>
      <c r="K78" s="38"/>
      <c r="L78" s="38"/>
      <c r="M78" s="35"/>
      <c r="N78" s="60"/>
      <c r="O78" s="35"/>
      <c r="P78" s="60"/>
      <c r="Q78" s="38"/>
    </row>
    <row r="79" spans="1:17" s="126" customFormat="1">
      <c r="A79" s="30" t="s">
        <v>104</v>
      </c>
      <c r="B79" s="31" t="s">
        <v>27</v>
      </c>
      <c r="C79" s="33">
        <v>1</v>
      </c>
      <c r="D79" s="38"/>
      <c r="E79" s="38"/>
      <c r="F79" s="38"/>
      <c r="G79" s="38"/>
      <c r="H79" s="38"/>
      <c r="I79" s="38"/>
      <c r="J79" s="34"/>
      <c r="K79" s="38"/>
      <c r="L79" s="38"/>
      <c r="M79" s="35"/>
      <c r="N79" s="60"/>
      <c r="O79" s="35"/>
      <c r="P79" s="60"/>
      <c r="Q79" s="38"/>
    </row>
    <row r="80" spans="1:17" s="126" customFormat="1">
      <c r="A80" s="30" t="s">
        <v>81</v>
      </c>
      <c r="B80" s="31" t="s">
        <v>27</v>
      </c>
      <c r="C80" s="33">
        <v>2</v>
      </c>
      <c r="D80" s="38"/>
      <c r="E80" s="38"/>
      <c r="F80" s="38"/>
      <c r="G80" s="38"/>
      <c r="H80" s="38"/>
      <c r="I80" s="38"/>
      <c r="J80" s="34"/>
      <c r="K80" s="38"/>
      <c r="L80" s="38"/>
      <c r="M80" s="35"/>
      <c r="N80" s="60"/>
      <c r="O80" s="35"/>
      <c r="P80" s="60"/>
      <c r="Q80" s="38"/>
    </row>
    <row r="81" spans="1:17" s="126" customFormat="1">
      <c r="A81" s="30" t="s">
        <v>74</v>
      </c>
      <c r="B81" s="31" t="s">
        <v>28</v>
      </c>
      <c r="C81" s="136">
        <v>1.5</v>
      </c>
      <c r="D81" s="38"/>
      <c r="E81" s="38"/>
      <c r="F81" s="38"/>
      <c r="G81" s="38"/>
      <c r="H81" s="38"/>
      <c r="I81" s="38"/>
      <c r="J81" s="34"/>
      <c r="K81" s="38"/>
      <c r="L81" s="38"/>
      <c r="M81" s="35"/>
      <c r="N81" s="60"/>
      <c r="O81" s="125"/>
      <c r="P81" s="60"/>
      <c r="Q81" s="38"/>
    </row>
    <row r="82" spans="1:17">
      <c r="A82" s="30" t="s">
        <v>75</v>
      </c>
      <c r="B82" s="31" t="s">
        <v>28</v>
      </c>
      <c r="C82" s="136">
        <v>0.1</v>
      </c>
      <c r="D82" s="38"/>
      <c r="E82" s="38"/>
      <c r="F82" s="38"/>
      <c r="G82" s="38"/>
      <c r="H82" s="38"/>
      <c r="I82" s="38"/>
      <c r="J82" s="34"/>
      <c r="K82" s="38"/>
      <c r="L82" s="38"/>
      <c r="M82" s="35"/>
      <c r="N82" s="60"/>
      <c r="O82" s="125"/>
      <c r="P82" s="60"/>
      <c r="Q82" s="38"/>
    </row>
    <row r="83" spans="1:17" ht="13.5" thickBot="1">
      <c r="A83" s="86"/>
      <c r="B83" s="87"/>
      <c r="C83" s="88"/>
      <c r="D83" s="39"/>
      <c r="E83" s="39"/>
      <c r="F83" s="39"/>
      <c r="G83" s="39"/>
      <c r="H83" s="39"/>
      <c r="I83" s="39"/>
      <c r="J83" s="89"/>
      <c r="K83" s="39"/>
      <c r="L83" s="39"/>
      <c r="M83" s="38"/>
      <c r="N83" s="60"/>
      <c r="O83" s="38"/>
      <c r="P83" s="60"/>
      <c r="Q83" s="38"/>
    </row>
    <row r="84" spans="1:17">
      <c r="A84" s="90"/>
      <c r="B84" s="91"/>
      <c r="C84" s="71"/>
      <c r="D84" s="38"/>
      <c r="E84" s="38"/>
      <c r="F84" s="38"/>
      <c r="G84" s="38"/>
      <c r="H84" s="38"/>
      <c r="I84" s="38"/>
      <c r="J84" s="72"/>
      <c r="K84" s="38"/>
      <c r="L84" s="38"/>
      <c r="M84" s="38"/>
      <c r="N84" s="60"/>
      <c r="O84" s="38"/>
      <c r="P84" s="60"/>
      <c r="Q84" s="61"/>
    </row>
    <row r="85" spans="1:17">
      <c r="A85" s="90" t="s">
        <v>29</v>
      </c>
      <c r="B85" s="70"/>
      <c r="C85" s="92"/>
      <c r="D85" s="40"/>
      <c r="E85" s="41"/>
      <c r="F85" s="40"/>
      <c r="G85" s="41"/>
      <c r="H85" s="41"/>
      <c r="I85" s="41"/>
      <c r="J85" s="93"/>
      <c r="K85" s="41"/>
      <c r="L85" s="41"/>
      <c r="M85" s="38"/>
      <c r="N85" s="60"/>
      <c r="O85" s="38"/>
      <c r="P85" s="60"/>
      <c r="Q85" s="42"/>
    </row>
    <row r="86" spans="1:17">
      <c r="A86" s="90" t="s">
        <v>30</v>
      </c>
      <c r="B86" s="91" t="s">
        <v>31</v>
      </c>
      <c r="C86" s="32"/>
      <c r="D86" s="38"/>
      <c r="E86" s="38"/>
      <c r="F86" s="38"/>
      <c r="G86" s="42"/>
      <c r="H86" s="42"/>
      <c r="I86" s="42"/>
      <c r="J86" s="68"/>
      <c r="K86" s="38"/>
      <c r="L86" s="53"/>
      <c r="M86" s="38"/>
      <c r="N86" s="60"/>
      <c r="O86" s="38"/>
      <c r="P86" s="60"/>
      <c r="Q86" s="38"/>
    </row>
    <row r="87" spans="1:17">
      <c r="A87" s="94" t="s">
        <v>32</v>
      </c>
      <c r="B87" s="95"/>
      <c r="C87" s="96"/>
      <c r="D87" s="43"/>
      <c r="E87" s="44"/>
      <c r="F87" s="43"/>
      <c r="G87" s="43"/>
      <c r="H87" s="43"/>
      <c r="I87" s="43"/>
      <c r="J87" s="97"/>
      <c r="K87" s="54"/>
      <c r="L87" s="55"/>
      <c r="M87" s="38"/>
      <c r="N87" s="60"/>
      <c r="O87" s="38"/>
      <c r="P87" s="60"/>
      <c r="Q87" s="38"/>
    </row>
    <row r="88" spans="1:17" ht="13.5" thickBot="1">
      <c r="A88" s="98" t="s">
        <v>33</v>
      </c>
      <c r="B88" s="99" t="s">
        <v>31</v>
      </c>
      <c r="C88" s="36"/>
      <c r="D88" s="39"/>
      <c r="E88" s="45"/>
      <c r="F88" s="39"/>
      <c r="G88" s="46"/>
      <c r="H88" s="46"/>
      <c r="I88" s="46"/>
      <c r="J88" s="100"/>
      <c r="K88" s="56"/>
      <c r="L88" s="39"/>
      <c r="M88" s="39"/>
      <c r="N88" s="62"/>
      <c r="O88" s="39"/>
      <c r="P88" s="62"/>
      <c r="Q88" s="39"/>
    </row>
    <row r="89" spans="1:17" ht="13.5" thickBot="1">
      <c r="A89" s="90"/>
      <c r="B89" s="91"/>
      <c r="C89" s="71"/>
      <c r="D89" s="38"/>
      <c r="E89" s="47"/>
      <c r="F89" s="38"/>
      <c r="G89" s="38"/>
      <c r="H89" s="38"/>
      <c r="I89" s="38"/>
      <c r="J89" s="101"/>
      <c r="K89" s="57"/>
      <c r="L89" s="40"/>
      <c r="M89" s="38"/>
      <c r="N89" s="60"/>
      <c r="O89" s="38"/>
      <c r="P89" s="60"/>
      <c r="Q89" s="38"/>
    </row>
    <row r="90" spans="1:17" ht="13.5" thickBot="1">
      <c r="A90" s="102" t="str">
        <f>CONCATENATE("Celkem ",A3)</f>
        <v>Celkem Rozvaděče</v>
      </c>
      <c r="B90" s="103"/>
      <c r="C90" s="104"/>
      <c r="D90" s="48"/>
      <c r="E90" s="49"/>
      <c r="F90" s="48"/>
      <c r="G90" s="48"/>
      <c r="H90" s="48"/>
      <c r="I90" s="48"/>
      <c r="J90" s="105"/>
      <c r="K90" s="58"/>
      <c r="L90" s="59"/>
      <c r="M90" s="38"/>
      <c r="N90" s="60"/>
      <c r="O90" s="38"/>
      <c r="P90" s="60"/>
      <c r="Q90" s="38"/>
    </row>
    <row r="91" spans="1:17" hidden="1">
      <c r="A91" s="69" t="s">
        <v>34</v>
      </c>
      <c r="B91" s="66" t="s">
        <v>31</v>
      </c>
      <c r="C91" s="32">
        <v>0</v>
      </c>
      <c r="D91" s="42"/>
      <c r="E91" s="50"/>
      <c r="F91" s="42"/>
      <c r="G91" s="42"/>
      <c r="H91" s="42"/>
      <c r="I91" s="42"/>
      <c r="J91" s="68"/>
      <c r="K91" s="42"/>
      <c r="L91" s="42"/>
      <c r="M91" s="42"/>
      <c r="N91" s="63"/>
      <c r="O91" s="42"/>
      <c r="P91" s="63"/>
      <c r="Q91" s="42"/>
    </row>
    <row r="92" spans="1:17" hidden="1">
      <c r="A92" s="106" t="str">
        <f>CONCATENATE("Celkem ",A3," po slevě")</f>
        <v>Celkem Rozvaděče po slevě</v>
      </c>
      <c r="B92" s="107"/>
      <c r="C92" s="37">
        <v>0</v>
      </c>
      <c r="D92" s="51"/>
      <c r="E92" s="52"/>
      <c r="F92" s="51"/>
      <c r="G92" s="51"/>
      <c r="H92" s="51"/>
      <c r="I92" s="51"/>
      <c r="J92" s="108"/>
      <c r="K92" s="51"/>
      <c r="L92" s="51"/>
      <c r="M92" s="41"/>
      <c r="N92" s="64"/>
      <c r="O92" s="41"/>
      <c r="P92" s="64"/>
      <c r="Q92" s="41"/>
    </row>
    <row r="93" spans="1:17">
      <c r="A93" s="27"/>
      <c r="B93" s="21"/>
      <c r="C93" s="22"/>
      <c r="D93" s="23"/>
      <c r="E93" s="23"/>
      <c r="F93" s="23"/>
      <c r="G93" s="23"/>
      <c r="H93" s="23"/>
      <c r="I93" s="23"/>
      <c r="J93" s="24"/>
      <c r="K93" s="23"/>
      <c r="L93" s="23"/>
      <c r="M93" s="23"/>
      <c r="N93" s="28"/>
      <c r="O93" s="23"/>
      <c r="P93" s="28"/>
      <c r="Q93" s="23"/>
    </row>
    <row r="94" spans="1:17">
      <c r="A94" s="27"/>
      <c r="B94" s="21"/>
      <c r="C94" s="22"/>
      <c r="D94" s="23"/>
      <c r="E94" s="23"/>
      <c r="F94" s="23"/>
      <c r="G94" s="23"/>
      <c r="H94" s="23"/>
      <c r="I94" s="23"/>
      <c r="J94" s="24"/>
      <c r="K94" s="23"/>
      <c r="L94" s="23"/>
      <c r="M94" s="23"/>
      <c r="N94" s="28"/>
      <c r="O94" s="23"/>
      <c r="P94" s="28"/>
      <c r="Q94" s="23"/>
    </row>
    <row r="95" spans="1:17">
      <c r="A95" s="27"/>
      <c r="B95" s="21"/>
      <c r="C95" s="22"/>
      <c r="D95" s="23"/>
      <c r="E95" s="23"/>
      <c r="F95" s="23"/>
      <c r="G95" s="23"/>
      <c r="H95" s="23"/>
      <c r="I95" s="23"/>
      <c r="J95" s="24"/>
      <c r="K95" s="23"/>
      <c r="L95" s="23"/>
      <c r="M95" s="23"/>
      <c r="N95" s="28"/>
      <c r="O95" s="23"/>
      <c r="P95" s="28"/>
      <c r="Q95" s="23"/>
    </row>
    <row r="96" spans="1:17">
      <c r="A96" s="27"/>
      <c r="B96" s="21"/>
      <c r="C96" s="22"/>
      <c r="D96" s="23"/>
      <c r="E96" s="23"/>
      <c r="F96" s="23"/>
      <c r="G96" s="23"/>
      <c r="H96" s="23"/>
      <c r="I96" s="23"/>
      <c r="J96" s="24"/>
      <c r="K96" s="23"/>
      <c r="L96" s="23"/>
      <c r="M96" s="23"/>
      <c r="N96" s="28"/>
      <c r="O96" s="23"/>
      <c r="P96" s="28"/>
      <c r="Q96" s="23"/>
    </row>
  </sheetData>
  <autoFilter ref="C1:C82"/>
  <printOptions horizontalCentered="1"/>
  <pageMargins left="0.19685039370078741" right="0.19685039370078741" top="0" bottom="0.19685039370078741" header="0.51181102362204722" footer="0.51181102362204722"/>
  <pageSetup paperSize="9" scale="80" fitToHeight="2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</vt:lpstr>
      <vt:lpstr>Elektro</vt:lpstr>
      <vt:lpstr>Kabely</vt:lpstr>
      <vt:lpstr>Svítidla</vt:lpstr>
      <vt:lpstr>Rozvaděče</vt:lpstr>
      <vt:lpstr>Elektro!Názvy_tisku</vt:lpstr>
      <vt:lpstr>Kabely!Názvy_tisku</vt:lpstr>
      <vt:lpstr>Rozvaděče!Názvy_tisku</vt:lpstr>
      <vt:lpstr>Svítidla!Názvy_tisku</vt:lpstr>
      <vt:lpstr>Elektro!Oblast_tisku</vt:lpstr>
      <vt:lpstr>Kabely!Oblast_tisku</vt:lpstr>
      <vt:lpstr>Rekapitulace!Oblast_tisku</vt:lpstr>
      <vt:lpstr>Rozvaděče!Oblast_tisku</vt:lpstr>
      <vt:lpstr>Svítidla!Oblast_tisku</vt:lpstr>
    </vt:vector>
  </TitlesOfParts>
  <Company>Havlíčkův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elektrotechnik s.r.o.</dc:creator>
  <cp:lastModifiedBy>Admin</cp:lastModifiedBy>
  <cp:lastPrinted>2022-02-26T19:04:22Z</cp:lastPrinted>
  <dcterms:created xsi:type="dcterms:W3CDTF">1998-07-18T20:04:10Z</dcterms:created>
  <dcterms:modified xsi:type="dcterms:W3CDTF">2022-02-26T19:05:52Z</dcterms:modified>
</cp:coreProperties>
</file>